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Widx\AU Projects 2020 grand final\GRAND FINAL PROJECTS\"/>
    </mc:Choice>
  </mc:AlternateContent>
  <bookViews>
    <workbookView xWindow="0" yWindow="0" windowWidth="2370" windowHeight="0" activeTab="5"/>
  </bookViews>
  <sheets>
    <sheet name="2015" sheetId="1" r:id="rId1"/>
    <sheet name="2016" sheetId="15" r:id="rId2"/>
    <sheet name="2016-2017" sheetId="7" r:id="rId3"/>
    <sheet name="2018" sheetId="8" r:id="rId4"/>
    <sheet name="2019" sheetId="9" r:id="rId5"/>
    <sheet name="2020" sheetId="1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6" l="1"/>
  <c r="H7" i="16" l="1"/>
  <c r="H30" i="16"/>
  <c r="H22" i="16"/>
</calcChain>
</file>

<file path=xl/sharedStrings.xml><?xml version="1.0" encoding="utf-8"?>
<sst xmlns="http://schemas.openxmlformats.org/spreadsheetml/2006/main" count="732" uniqueCount="273">
  <si>
    <t>Sr No</t>
  </si>
  <si>
    <t xml:space="preserve">Date of Approval </t>
  </si>
  <si>
    <t>Duration (Months)</t>
  </si>
  <si>
    <t>Department</t>
  </si>
  <si>
    <t>PI/ Co-PI</t>
  </si>
  <si>
    <t>Agency</t>
  </si>
  <si>
    <t>Project Title</t>
  </si>
  <si>
    <t>Approved Budget</t>
  </si>
  <si>
    <t>ORIC Share/AU Share</t>
  </si>
  <si>
    <t>Year</t>
  </si>
  <si>
    <t>CS</t>
  </si>
  <si>
    <t>_</t>
  </si>
  <si>
    <t>DMAE</t>
  </si>
  <si>
    <t>Completed</t>
  </si>
  <si>
    <t>PAF</t>
  </si>
  <si>
    <t>ICT R &amp;D</t>
  </si>
  <si>
    <t>Energy saving in buildings in Pakistan</t>
  </si>
  <si>
    <t>3D Stereoscopic Drone</t>
  </si>
  <si>
    <t>Hand Controlled Qua Copter</t>
  </si>
  <si>
    <t>E-mail Scheduler</t>
  </si>
  <si>
    <t>Car number Plate Recognition</t>
  </si>
  <si>
    <t>DAME</t>
  </si>
  <si>
    <t>Dr Jhanzeb</t>
  </si>
  <si>
    <t>NESCOM</t>
  </si>
  <si>
    <t>A CFD Study on Dynamic Coefficients of Labyrinth Seals</t>
  </si>
  <si>
    <t>ME</t>
  </si>
  <si>
    <t>Dr Nigar</t>
  </si>
  <si>
    <t>Experimental and Numerical Analysis of Notched Woven Fabric Composites under Compression</t>
  </si>
  <si>
    <t>Dr Israr</t>
  </si>
  <si>
    <t>Implementation of Signal Processing Algorithms on FPGAs for Target Classifications</t>
  </si>
  <si>
    <t>EE</t>
  </si>
  <si>
    <t>Dr Fida</t>
  </si>
  <si>
    <t>Design and Development of Mock-up degaussing System</t>
  </si>
  <si>
    <t>Magnetic Loop Induction Treatment</t>
  </si>
  <si>
    <t>SIOP</t>
  </si>
  <si>
    <t>To prepare high school students for  college and career (intoduction of Robotics and automation)</t>
  </si>
  <si>
    <t>Workshops for introducing sustainable energy related technologies to school students</t>
  </si>
  <si>
    <t>ENGR. Ayesha Abbasi</t>
  </si>
  <si>
    <t>IGNITE</t>
  </si>
  <si>
    <t>Design and Development of Grid-Tie Inverter</t>
  </si>
  <si>
    <t>MTS</t>
  </si>
  <si>
    <t>Dr. Noman Naseer</t>
  </si>
  <si>
    <t>Brain Controlled Wheel chair</t>
  </si>
  <si>
    <t>Dr. Muhammad Umer</t>
  </si>
  <si>
    <t>UGV Assistance Robot Capable of Manevuering Through Cluttered Environment by means of UAV</t>
  </si>
  <si>
    <t>M. Tilal</t>
  </si>
  <si>
    <t>Blind Spot detection system for Vehicles</t>
  </si>
  <si>
    <t>Automatic Vehicle Gear Transmission</t>
  </si>
  <si>
    <t xml:space="preserve">Engr Akhtar Khurshid </t>
  </si>
  <si>
    <t>Prototype Windmills Power Fluctuation Control Syste,</t>
  </si>
  <si>
    <t>Dr Jehanzeb Masud</t>
  </si>
  <si>
    <t>Thermal Analysis of Cryogenic Refrigeration using Computional Fluid Dynamics (CFD) assisted Methology</t>
  </si>
  <si>
    <t>PAC-Kamra</t>
  </si>
  <si>
    <t>HUM</t>
  </si>
  <si>
    <t>HEC-ACAD</t>
  </si>
  <si>
    <t>Strengthening and upgradation of electrical engeneering</t>
  </si>
  <si>
    <t>Dr Syed Ahmed Pasha</t>
  </si>
  <si>
    <t>NRPU</t>
  </si>
  <si>
    <t>System Identification of High Dimensional Dynamics Point Process System</t>
  </si>
  <si>
    <t>Phy</t>
  </si>
  <si>
    <t>Dr M Atif</t>
  </si>
  <si>
    <t>Synthesis and characterization of Core Sheel Like Structured Multiferroic Nano-Comosites for Energy Storage Application</t>
  </si>
  <si>
    <t>AUSOM</t>
  </si>
  <si>
    <t>Dr. Khuram Shehzad</t>
  </si>
  <si>
    <t>Positioning for maximal Gain; how the human welfare output of export processing zones in a developing country`s context can be mazimized</t>
  </si>
  <si>
    <t>Dr. M Umer Khan; Co-PI: Dr Zareena Kausar</t>
  </si>
  <si>
    <t>Reconfigurable energy enhanced architecture for efficient utilization of stored energy</t>
  </si>
  <si>
    <t>Physics</t>
  </si>
  <si>
    <t>Dr Rizwan Akram (PI), Dr. M Atif (COPI)</t>
  </si>
  <si>
    <t>SRGP</t>
  </si>
  <si>
    <t>Development of theromelectric materials via modelig,simulation and experimental Approach</t>
  </si>
  <si>
    <t>PHY</t>
  </si>
  <si>
    <t>Dr. M Atif</t>
  </si>
  <si>
    <t>No.TDF-044</t>
  </si>
  <si>
    <t>Synthesis of ferrites based plymer sheets for radar absorbing applications</t>
  </si>
  <si>
    <t>Dr. Liaqat Ali Khan</t>
  </si>
  <si>
    <t>No. TDF-116</t>
  </si>
  <si>
    <t>End to end secure communication over voice channel</t>
  </si>
  <si>
    <t>Mummajid-Ul-Mudassir</t>
  </si>
  <si>
    <t>Detection and Estimation of frequency Hopping Signals</t>
  </si>
  <si>
    <t>JF-17 SST Integration Aerodynamics Shape for One Shape (F-7P SST) and Two Pylons</t>
  </si>
  <si>
    <t>15,00,000</t>
  </si>
  <si>
    <t>IAA</t>
  </si>
  <si>
    <t>Design of Tactical adhoc wireless network</t>
  </si>
  <si>
    <t>NCW-TECH</t>
  </si>
  <si>
    <t>Indigenously Developed wireless Channel Emulator</t>
  </si>
  <si>
    <t>Dr Zareena Kausar</t>
  </si>
  <si>
    <t>Intention based control of prosthetic devices for transhumeral amputee using hybrid signals</t>
  </si>
  <si>
    <t>Dr Saima Rafique</t>
  </si>
  <si>
    <t>Aptamer Based Label-free Electrochemical Detection of Oral Cancer Gold Nanostructures</t>
  </si>
  <si>
    <t>Dr. Rubina Nasir</t>
  </si>
  <si>
    <t>Genetic algorithm based methology for solution of coupled ordinary differential equations</t>
  </si>
  <si>
    <t>Dr Zulqurnain Ali</t>
  </si>
  <si>
    <t>Multifunctional magneto-electric nanoparticles loaded with anticancer drugs for cancer therapy</t>
  </si>
  <si>
    <t>Dr Mozaffar Hussain</t>
  </si>
  <si>
    <t>Structure and properties optimization of resource saving NdFeB based permanent magnets</t>
  </si>
  <si>
    <t>Dr Waqas Khalid</t>
  </si>
  <si>
    <t>Electrochemical detection and remediation of contamination in water at Micron level</t>
  </si>
  <si>
    <t>Dr. Shireen Tahira</t>
  </si>
  <si>
    <t>Detection and Prevention of SQL Injection Attacks</t>
  </si>
  <si>
    <t>CS-Multan</t>
  </si>
  <si>
    <t>Kaleem Razzaq Malik</t>
  </si>
  <si>
    <t>Methodology to Improve motivating factors in E-Learning Pedagogy</t>
  </si>
  <si>
    <t>Shoaib Sultan</t>
  </si>
  <si>
    <t>Generate Environmental Awarenss among Trainee Teachers in Tertiary Education</t>
  </si>
  <si>
    <t>Math</t>
  </si>
  <si>
    <t>Dr. Sardar Muhammad Bilal</t>
  </si>
  <si>
    <t>Computional analysis of Ferromegnatic nano-fluids</t>
  </si>
  <si>
    <t>Dr Waqas Sarwar Abbasi</t>
  </si>
  <si>
    <t>Control of Vortex Shedding and Suppression of Flow Induced Forces Around Bluff Bodies of Square Cross Section Aligned Inline</t>
  </si>
  <si>
    <t>Dr.Shakeel Mahmood</t>
  </si>
  <si>
    <t>Study of CP Violation in rare decays of Mesons</t>
  </si>
  <si>
    <t>Dr. Zareena Kausar</t>
  </si>
  <si>
    <t>No. TDF02-223</t>
  </si>
  <si>
    <t>Development of an assistive device for independence and moblity of paraplegic patients</t>
  </si>
  <si>
    <t>Dr. Ibraheem Haneef</t>
  </si>
  <si>
    <t>No.TDF02-268</t>
  </si>
  <si>
    <t>Digital Land Mapping for Mega Projects</t>
  </si>
  <si>
    <t>Android Malware Detect</t>
  </si>
  <si>
    <t>Sign language translation info text &amp; speech using motion device</t>
  </si>
  <si>
    <t>AU Classroom</t>
  </si>
  <si>
    <t>Thermoelectric Incubator</t>
  </si>
  <si>
    <t>Design &amp; Development of Real Time Gyro-Stabilized Platform</t>
  </si>
  <si>
    <t>Design and Fabrication of FNIRS Machine for Data Acquisition from Human Brain</t>
  </si>
  <si>
    <t>Embedded System for Automatic Detection of Heart Disease using ECG machine</t>
  </si>
  <si>
    <t>Self Balancing Bicycle</t>
  </si>
  <si>
    <t>Mind controlled robot for handicaped people</t>
  </si>
  <si>
    <t>Virtual reality based 3D survillance system</t>
  </si>
  <si>
    <t>Multi Source (Solar power using a multi-level inverter, WAPDA Generator) Power System Variable Load and Automated Shifting</t>
  </si>
  <si>
    <t>Sijal Ahmed (PI)        Mr. Irfan Ahmed(CO)</t>
  </si>
  <si>
    <t>Shape optimization of aero-engine exhaust systmes for thermal signature suppression</t>
  </si>
  <si>
    <t>Sijal Ahmed</t>
  </si>
  <si>
    <t>Design Optimization and manufacturing of single stage centrifugal compressor</t>
  </si>
  <si>
    <t>Dr. Suhail Akhtar</t>
  </si>
  <si>
    <t>Shaheen Aerotraders (PAF)</t>
  </si>
  <si>
    <t>Indegenous Development and Testing of Stanag VGA converter Card for I/O level Tester</t>
  </si>
  <si>
    <t>Dr. Jehanzed Masud</t>
  </si>
  <si>
    <t>Store clearance analysis of EBWS with REK in JF 17</t>
  </si>
  <si>
    <t>Dr. Wasima Shahad</t>
  </si>
  <si>
    <t>Development of Corpus (Pak Genetext) and Gender Based Study of Language Through-Based Techniques</t>
  </si>
  <si>
    <t>Dr Iqbal Murtaza</t>
  </si>
  <si>
    <t>Development of a visual cortex inspired network intrusion detection system</t>
  </si>
  <si>
    <t>Dr Muhammad Saqib</t>
  </si>
  <si>
    <t>The development and application of novel algorithm for two dimensional nonlinear algorithm for two dimensional nonlinear burgers Huxley system</t>
  </si>
  <si>
    <t>Dr Iqra Shahzadi</t>
  </si>
  <si>
    <t>Blood flow analysis for bifurcated stenotic artery with hybrid nanofluid</t>
  </si>
  <si>
    <t>Weather data simulation and experimental calculations of heating and cooling loads</t>
  </si>
  <si>
    <t>Design and implementation of aeroponic farming</t>
  </si>
  <si>
    <t>Design and fabrication of tree plantation drone</t>
  </si>
  <si>
    <t>Design and fabrication of a wearable exoskeleton for power augmentation of arm</t>
  </si>
  <si>
    <t xml:space="preserve">MTS </t>
  </si>
  <si>
    <t>Automatic bottle filling/capping system with IOT and SCADA interface</t>
  </si>
  <si>
    <t xml:space="preserve">EE </t>
  </si>
  <si>
    <t>Controlling solar water pump using variable frequency drive by android application</t>
  </si>
  <si>
    <t>Design and fabrication of 3D scanner and printer</t>
  </si>
  <si>
    <t>Electric vehicle with regenerative braking and battery protection system</t>
  </si>
  <si>
    <t>Stepper motor controlled automated light sensing photo voltic window blinds</t>
  </si>
  <si>
    <t>Solar power fine dust/smoke removal system using cockroft walton circuit</t>
  </si>
  <si>
    <t>Design and implementation of shunt active power filter for power quality</t>
  </si>
  <si>
    <t>Design, implementation and characterization of constant temperature anemometry circuits for MEMS wall shear stress sensor</t>
  </si>
  <si>
    <t>Hybrid electric vehicle</t>
  </si>
  <si>
    <t>Glove for blind people</t>
  </si>
  <si>
    <t>Guidance and monitoring system for AU parking</t>
  </si>
  <si>
    <t xml:space="preserve">CS </t>
  </si>
  <si>
    <t>Fallup' fall risk assessment and prediction based on gait analysis</t>
  </si>
  <si>
    <t>Developing a proof of concept of search and locate drone swarm for disaster hit areas in Pakistan</t>
  </si>
  <si>
    <t>Glucoguard</t>
  </si>
  <si>
    <t>Grand training auto</t>
  </si>
  <si>
    <t>Blind Eye</t>
  </si>
  <si>
    <t>Task Management, Self Test &amp; Diagnostics of Warehouse Robotic Network</t>
  </si>
  <si>
    <t>JF-17Supersonic Drop Tank Analysis</t>
  </si>
  <si>
    <t>Dr.Asad Naeem</t>
  </si>
  <si>
    <t>Anwar Saeed</t>
  </si>
  <si>
    <t>Saqib Rashid</t>
  </si>
  <si>
    <t>Dr.Zareena Kausar</t>
  </si>
  <si>
    <t>Dr.Shakil Rehman Shiekh</t>
  </si>
  <si>
    <t>Dr. Kashif Kifayat</t>
  </si>
  <si>
    <t>HEC-PC</t>
  </si>
  <si>
    <t>National Center in Cyber Security (NCCS)</t>
  </si>
  <si>
    <t xml:space="preserve">Dr. Rana Iqtidar </t>
  </si>
  <si>
    <t>National Center in Robotics &amp; Automation (NCRA)</t>
  </si>
  <si>
    <t>Exploring Students Perception of Access to English in Access Program</t>
  </si>
  <si>
    <t>9,338,00</t>
  </si>
  <si>
    <t>Dr Shakil R. Sheikh</t>
  </si>
  <si>
    <t>Engr. Hammad A. Nazir</t>
  </si>
  <si>
    <t>AVM Saleem Tariq</t>
  </si>
  <si>
    <t>Mumajjed ul Mudassir</t>
  </si>
  <si>
    <t>Dr.Muhammad Adil Khan</t>
  </si>
  <si>
    <t>Dr.M. Adil Khan</t>
  </si>
  <si>
    <t>Dr.Shahryar Saleem</t>
  </si>
  <si>
    <t>Mr. Imran Ihsan</t>
  </si>
  <si>
    <t>Engr. Atiq ur Rehman</t>
  </si>
  <si>
    <t>Dr Shakeel Rehman</t>
  </si>
  <si>
    <t>Dr Noman Naseer</t>
  </si>
  <si>
    <t>Dr Sham Haider</t>
  </si>
  <si>
    <t>Ausom</t>
  </si>
  <si>
    <t>Idress  Khawaja</t>
  </si>
  <si>
    <t>OPF</t>
  </si>
  <si>
    <t xml:space="preserve">State Art Degree Awarding Institute </t>
  </si>
  <si>
    <t xml:space="preserve">   </t>
  </si>
  <si>
    <t>HEC-SIOP</t>
  </si>
  <si>
    <t>Dr Israr Hussain</t>
  </si>
  <si>
    <t>-</t>
  </si>
  <si>
    <t xml:space="preserve">Dr Shaharyar Kamal                                              </t>
  </si>
  <si>
    <t xml:space="preserve">M Sajid Riaz                  </t>
  </si>
  <si>
    <t xml:space="preserve">Syed Atif Muqarrab            </t>
  </si>
  <si>
    <t xml:space="preserve">Dr Zafarullah Koreshi                               </t>
  </si>
  <si>
    <t xml:space="preserve">Syed Hammad Nazeer                </t>
  </si>
  <si>
    <t xml:space="preserve">Dr Rana Iqtidar Shakoor              </t>
  </si>
  <si>
    <t xml:space="preserve">Dr Noman Naseer </t>
  </si>
  <si>
    <t xml:space="preserve">Mr. Adnan Jafar    </t>
  </si>
  <si>
    <t xml:space="preserve">Ayesha Salman      </t>
  </si>
  <si>
    <t xml:space="preserve">Dr Shaharyar Saleem       </t>
  </si>
  <si>
    <t xml:space="preserve">Engr Bahman R Alyaei                 </t>
  </si>
  <si>
    <t xml:space="preserve"> </t>
  </si>
  <si>
    <t>Multi-Sensor Data Fusion For Tactical Data Link (TDL) in JF-17 Aircraft</t>
  </si>
  <si>
    <t>Ongiong</t>
  </si>
  <si>
    <t>Dr. Asad Naeem</t>
  </si>
  <si>
    <t>A Novel 3D Automated Live Cricket Batting Coach: Skeletol Joint Aanalysis of Batting Players againts Textbook Cricket Shots by Experts</t>
  </si>
  <si>
    <t>Dr.Saima Rafique</t>
  </si>
  <si>
    <t>Gold nanoparticles based electrophoretic discrimination of cancer related point mutations</t>
  </si>
  <si>
    <t>Dr. Jehanzeb Masud</t>
  </si>
  <si>
    <t>NATIONAL CENTRE OF ROBOTIC AUTOMATION (NCRA)</t>
  </si>
  <si>
    <t xml:space="preserve">Date of submission </t>
  </si>
  <si>
    <t xml:space="preserve"> Budget Requested (M)</t>
  </si>
  <si>
    <t>DMBE</t>
  </si>
  <si>
    <t>NCRA</t>
  </si>
  <si>
    <t>BCI based Exoskeleton to Assist Elderly and disabled people stand and walk</t>
  </si>
  <si>
    <t>Biocompatible Shape Memory Polymer based soft Actuator for biomedical Applications with Dual operation in Aquatic Terrestrial Environment</t>
  </si>
  <si>
    <t>Primary Health Monitoring and Automated Blood Group Detection System</t>
  </si>
  <si>
    <t>Artificial Intelligence Based Cardiac Monitoring System With Biotelementry</t>
  </si>
  <si>
    <t>````````````````````````````````````````````````````````````````````````````                    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</si>
  <si>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NATIONAL CENTRE OF ARTIFICAL INTELLIGENCE (NCAI)</t>
  </si>
  <si>
    <t>NCAI</t>
  </si>
  <si>
    <t xml:space="preserve">A Wearable system for monitor Arm Kinematic during daily life activities for  the rehabilition of the patients Suffering With Neurological Diease </t>
  </si>
  <si>
    <t>Zia Mohy ud din</t>
  </si>
  <si>
    <t>Artifical Intelligence Based Cardiac Monitoring System with Biotelemetry</t>
  </si>
  <si>
    <t xml:space="preserve">Artifical Intelligence -based Building Energy Management System for Demand-side Responsive Load Management </t>
  </si>
  <si>
    <t xml:space="preserve">Dr.Amanullah Yasin </t>
  </si>
  <si>
    <t>ENCATS:next generation decision Support system</t>
  </si>
  <si>
    <t>Dr Mohammad Imran</t>
  </si>
  <si>
    <t>ASSESS-Al-based Self Cyber Security Evaluation System</t>
  </si>
  <si>
    <t>Pakistan Council for Science &amp; Technology</t>
  </si>
  <si>
    <t>Mathematics</t>
  </si>
  <si>
    <t>Dr.Khalil Ahmad</t>
  </si>
  <si>
    <t>PCST</t>
  </si>
  <si>
    <t xml:space="preserve">Geometrical and Technological Approaches to Big Data </t>
  </si>
  <si>
    <t>Mechanical &amp;Aerospace</t>
  </si>
  <si>
    <t>Dr.Sohail Iqbal</t>
  </si>
  <si>
    <t>Design and Development of Renewable Energy based Electric Vechicle Prototype</t>
  </si>
  <si>
    <t>Dr.Rabil Tabassum</t>
  </si>
  <si>
    <t>Theoretical Analysis of Oblique Thermally Radiative Shear-thining Flow</t>
  </si>
  <si>
    <t>Dr Malik Nazir Ahmed</t>
  </si>
  <si>
    <t>NATIONAL CENTRE OF CYBER SECURITY (NCCS)</t>
  </si>
  <si>
    <t>Naveed Anwar Bhatti</t>
  </si>
  <si>
    <t>NCCS</t>
  </si>
  <si>
    <t>Green Drive: Towards Secure and sustainable internet of Vehicles</t>
  </si>
  <si>
    <t xml:space="preserve">Intelligent Dark Web analysis for detecting cybercrimes using machine learning </t>
  </si>
  <si>
    <t>Primary Health Monitoring &amp; Automated Blood Group Detection System</t>
  </si>
  <si>
    <t xml:space="preserve">SCYDES-Self Cyber Defense Evaluation System </t>
  </si>
  <si>
    <t>Jawad Manzoor</t>
  </si>
  <si>
    <t>Development of a cyber threat intelligence platform</t>
  </si>
  <si>
    <t>Grand total</t>
  </si>
  <si>
    <t>Dr. Mehdi Hassan/ Asst Professor</t>
  </si>
  <si>
    <t>In-depth analysis of low security graded ground safety data related to MT Accidents in PAF using deep learning techniques to create a model for decision support</t>
  </si>
  <si>
    <t>Dr Nouman Naseer/DMBE</t>
  </si>
  <si>
    <t>Jahan Zeb Gul/DMBE</t>
  </si>
  <si>
    <t>ZIA MOHY UD DIN/DMBE</t>
  </si>
  <si>
    <t>Abdul Haleem Butt/CS</t>
  </si>
  <si>
    <t>Zia Mohy ud din/DMBE</t>
  </si>
  <si>
    <t>Dr.Shakil Rehman Sheikh/MTS</t>
  </si>
  <si>
    <t>Dr.Amanullah Yasin /CS</t>
  </si>
  <si>
    <t>Dr Mohammad Imran/CS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</si>
</sst>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\-yy;@"/>
    <numFmt numFmtId="165" formatCode="_(* #,##0.000_);_(* \(#,##0.000\);_(* &quot;-&quot;??_);_(@_)"/>
    <numFmt numFmtId="166" formatCode="[$-F800]dddd\,\ mmmm\ dd\,\ yyyy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20"/>
      <color theme="1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Bookman Old Style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43" fontId="2" fillId="0" borderId="0" xfId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3" fontId="0" fillId="0" borderId="0" xfId="0" applyNumberFormat="1"/>
    <xf numFmtId="3" fontId="0" fillId="0" borderId="0" xfId="0" applyNumberFormat="1" applyBorder="1"/>
    <xf numFmtId="165" fontId="4" fillId="0" borderId="0" xfId="1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7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99FF"/>
      <color rgb="FFCCFFCC"/>
      <color rgb="FFFFCC66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0" sqref="J10"/>
    </sheetView>
  </sheetViews>
  <sheetFormatPr defaultRowHeight="15" x14ac:dyDescent="0.25"/>
  <cols>
    <col min="1" max="1" width="8.42578125" customWidth="1"/>
    <col min="2" max="2" width="15.28515625" customWidth="1"/>
    <col min="3" max="3" width="16.7109375" customWidth="1"/>
    <col min="4" max="4" width="21" customWidth="1"/>
    <col min="5" max="5" width="17.42578125" customWidth="1"/>
    <col min="6" max="6" width="31" customWidth="1"/>
    <col min="7" max="7" width="20.140625" customWidth="1"/>
    <col min="8" max="8" width="11.140625" customWidth="1"/>
    <col min="10" max="10" width="13.28515625" customWidth="1"/>
    <col min="11" max="11" width="13.85546875" customWidth="1"/>
    <col min="13" max="13" width="16.140625" customWidth="1"/>
  </cols>
  <sheetData>
    <row r="1" spans="1:13" ht="58.5" customHeight="1" x14ac:dyDescent="0.25">
      <c r="A1" s="41" t="s">
        <v>0</v>
      </c>
      <c r="B1" s="41" t="s">
        <v>1</v>
      </c>
      <c r="C1" s="41" t="s">
        <v>3</v>
      </c>
      <c r="D1" s="41" t="s">
        <v>4</v>
      </c>
      <c r="E1" s="41" t="s">
        <v>5</v>
      </c>
      <c r="F1" s="41" t="s">
        <v>6</v>
      </c>
      <c r="G1" s="41" t="s">
        <v>7</v>
      </c>
      <c r="H1" s="41" t="s">
        <v>9</v>
      </c>
    </row>
    <row r="2" spans="1:13" ht="27.75" customHeight="1" x14ac:dyDescent="0.25">
      <c r="A2" s="71">
        <v>2015</v>
      </c>
      <c r="B2" s="71"/>
      <c r="C2" s="71"/>
      <c r="D2" s="71"/>
      <c r="E2" s="71"/>
      <c r="F2" s="71"/>
      <c r="G2" s="71"/>
      <c r="H2" s="71"/>
    </row>
    <row r="3" spans="1:13" ht="47.25" customHeight="1" x14ac:dyDescent="0.25">
      <c r="A3" s="7">
        <v>1</v>
      </c>
      <c r="B3" s="34">
        <v>42159</v>
      </c>
      <c r="C3" s="7" t="s">
        <v>40</v>
      </c>
      <c r="D3" s="7" t="s">
        <v>183</v>
      </c>
      <c r="E3" s="12" t="s">
        <v>200</v>
      </c>
      <c r="F3" s="15" t="s">
        <v>16</v>
      </c>
      <c r="G3" s="31">
        <v>500000</v>
      </c>
      <c r="H3" s="7">
        <v>2015</v>
      </c>
      <c r="K3" s="43"/>
    </row>
    <row r="4" spans="1:13" ht="40.5" customHeight="1" x14ac:dyDescent="0.25">
      <c r="A4" s="1">
        <v>2</v>
      </c>
      <c r="B4" s="6">
        <v>42217</v>
      </c>
      <c r="C4" s="5" t="s">
        <v>10</v>
      </c>
      <c r="D4" s="5" t="s">
        <v>171</v>
      </c>
      <c r="E4" s="1" t="s">
        <v>15</v>
      </c>
      <c r="F4" s="15" t="s">
        <v>17</v>
      </c>
      <c r="G4" s="19">
        <v>100000</v>
      </c>
      <c r="H4" s="1">
        <v>2015</v>
      </c>
      <c r="K4" s="44"/>
    </row>
    <row r="5" spans="1:13" ht="37.5" customHeight="1" x14ac:dyDescent="0.25">
      <c r="A5" s="1">
        <v>3</v>
      </c>
      <c r="B5" s="6">
        <v>42217</v>
      </c>
      <c r="C5" s="5" t="s">
        <v>30</v>
      </c>
      <c r="D5" s="5" t="s">
        <v>172</v>
      </c>
      <c r="E5" s="1" t="s">
        <v>15</v>
      </c>
      <c r="F5" s="15" t="s">
        <v>18</v>
      </c>
      <c r="G5" s="19">
        <v>91500</v>
      </c>
      <c r="H5" s="1">
        <v>2015</v>
      </c>
      <c r="K5" s="44"/>
    </row>
    <row r="6" spans="1:13" ht="41.25" customHeight="1" x14ac:dyDescent="0.25">
      <c r="A6" s="7">
        <v>4</v>
      </c>
      <c r="B6" s="6">
        <v>42217</v>
      </c>
      <c r="C6" s="32" t="s">
        <v>10</v>
      </c>
      <c r="D6" s="17" t="s">
        <v>173</v>
      </c>
      <c r="E6" s="1" t="s">
        <v>15</v>
      </c>
      <c r="F6" s="16" t="s">
        <v>19</v>
      </c>
      <c r="G6" s="19">
        <v>13750</v>
      </c>
      <c r="H6" s="1">
        <v>2015</v>
      </c>
      <c r="K6" s="44"/>
    </row>
    <row r="7" spans="1:13" ht="39.75" customHeight="1" x14ac:dyDescent="0.25">
      <c r="A7" s="1">
        <v>5</v>
      </c>
      <c r="B7" s="6">
        <v>42217</v>
      </c>
      <c r="C7" s="5" t="s">
        <v>10</v>
      </c>
      <c r="D7" s="5" t="s">
        <v>171</v>
      </c>
      <c r="E7" s="1" t="s">
        <v>15</v>
      </c>
      <c r="F7" s="15" t="s">
        <v>20</v>
      </c>
      <c r="G7" s="19">
        <v>100000</v>
      </c>
      <c r="H7" s="1">
        <v>2015</v>
      </c>
      <c r="K7" s="44"/>
    </row>
    <row r="8" spans="1:13" ht="55.5" customHeight="1" x14ac:dyDescent="0.25">
      <c r="A8" s="1">
        <v>6</v>
      </c>
      <c r="B8" s="33">
        <v>42116</v>
      </c>
      <c r="C8" s="1" t="s">
        <v>21</v>
      </c>
      <c r="D8" s="3" t="s">
        <v>22</v>
      </c>
      <c r="E8" s="1" t="s">
        <v>23</v>
      </c>
      <c r="F8" s="15" t="s">
        <v>24</v>
      </c>
      <c r="G8" s="19">
        <v>50000</v>
      </c>
      <c r="H8" s="1">
        <v>2015</v>
      </c>
      <c r="K8" s="44"/>
    </row>
    <row r="9" spans="1:13" ht="69.75" customHeight="1" x14ac:dyDescent="0.25">
      <c r="A9" s="7">
        <v>7</v>
      </c>
      <c r="B9" s="33">
        <v>42116</v>
      </c>
      <c r="C9" s="1" t="s">
        <v>25</v>
      </c>
      <c r="D9" s="3" t="s">
        <v>26</v>
      </c>
      <c r="E9" s="16" t="s">
        <v>23</v>
      </c>
      <c r="F9" s="15" t="s">
        <v>27</v>
      </c>
      <c r="G9" s="19">
        <v>50000</v>
      </c>
      <c r="H9" s="1">
        <v>2015</v>
      </c>
      <c r="J9" t="s">
        <v>214</v>
      </c>
      <c r="K9" s="44"/>
    </row>
    <row r="10" spans="1:13" ht="63.75" customHeight="1" x14ac:dyDescent="0.25">
      <c r="A10" s="1">
        <v>8</v>
      </c>
      <c r="B10" s="33">
        <v>42116</v>
      </c>
      <c r="C10" s="1" t="s">
        <v>82</v>
      </c>
      <c r="D10" s="3" t="s">
        <v>28</v>
      </c>
      <c r="E10" s="16" t="s">
        <v>23</v>
      </c>
      <c r="F10" s="15" t="s">
        <v>29</v>
      </c>
      <c r="G10" s="19">
        <v>50000</v>
      </c>
      <c r="H10" s="1">
        <v>2015</v>
      </c>
      <c r="K10" s="44"/>
    </row>
    <row r="11" spans="1:13" ht="55.5" customHeight="1" x14ac:dyDescent="0.25">
      <c r="A11" s="1">
        <v>9</v>
      </c>
      <c r="B11" s="33">
        <v>42116</v>
      </c>
      <c r="C11" s="1" t="s">
        <v>30</v>
      </c>
      <c r="D11" s="3" t="s">
        <v>31</v>
      </c>
      <c r="E11" s="16" t="s">
        <v>23</v>
      </c>
      <c r="F11" s="15" t="s">
        <v>32</v>
      </c>
      <c r="G11" s="19">
        <v>50000</v>
      </c>
      <c r="H11" s="1">
        <v>2015</v>
      </c>
      <c r="K11" s="44"/>
    </row>
    <row r="12" spans="1:13" ht="43.5" customHeight="1" x14ac:dyDescent="0.25">
      <c r="A12" s="7">
        <v>10</v>
      </c>
      <c r="B12" s="33">
        <v>42116</v>
      </c>
      <c r="C12" s="1" t="s">
        <v>30</v>
      </c>
      <c r="D12" s="3" t="s">
        <v>31</v>
      </c>
      <c r="E12" s="16" t="s">
        <v>23</v>
      </c>
      <c r="F12" s="15" t="s">
        <v>33</v>
      </c>
      <c r="G12" s="19">
        <v>50000</v>
      </c>
      <c r="H12" s="1">
        <v>2015</v>
      </c>
      <c r="K12" s="44"/>
    </row>
    <row r="13" spans="1:13" x14ac:dyDescent="0.25">
      <c r="M13" s="48"/>
    </row>
    <row r="18" spans="5:7" x14ac:dyDescent="0.25">
      <c r="E18" s="52"/>
      <c r="F18" s="28"/>
      <c r="G18" s="44"/>
    </row>
    <row r="19" spans="5:7" x14ac:dyDescent="0.25">
      <c r="E19" s="48"/>
      <c r="F19" s="48"/>
      <c r="G19" s="44"/>
    </row>
    <row r="20" spans="5:7" x14ac:dyDescent="0.25">
      <c r="G20" s="44"/>
    </row>
    <row r="21" spans="5:7" x14ac:dyDescent="0.25">
      <c r="G21" s="44"/>
    </row>
    <row r="22" spans="5:7" x14ac:dyDescent="0.25">
      <c r="G22" s="45"/>
    </row>
  </sheetData>
  <mergeCells count="1">
    <mergeCell ref="A2:H2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J7" sqref="J7"/>
    </sheetView>
  </sheetViews>
  <sheetFormatPr defaultRowHeight="15" x14ac:dyDescent="0.25"/>
  <cols>
    <col min="2" max="2" width="14.7109375" customWidth="1"/>
    <col min="3" max="3" width="19.140625" customWidth="1"/>
    <col min="4" max="4" width="17.85546875" customWidth="1"/>
    <col min="5" max="5" width="17.140625" customWidth="1"/>
    <col min="6" max="6" width="34.140625" customWidth="1"/>
    <col min="7" max="7" width="19.140625" customWidth="1"/>
  </cols>
  <sheetData>
    <row r="1" spans="1:8" ht="60" x14ac:dyDescent="0.25">
      <c r="A1" s="41" t="s">
        <v>0</v>
      </c>
      <c r="B1" s="41" t="s">
        <v>1</v>
      </c>
      <c r="C1" s="41" t="s">
        <v>3</v>
      </c>
      <c r="D1" s="41" t="s">
        <v>4</v>
      </c>
      <c r="E1" s="41" t="s">
        <v>5</v>
      </c>
      <c r="F1" s="41" t="s">
        <v>6</v>
      </c>
      <c r="G1" s="41" t="s">
        <v>7</v>
      </c>
      <c r="H1" s="41" t="s">
        <v>9</v>
      </c>
    </row>
    <row r="2" spans="1:8" ht="41.25" customHeight="1" x14ac:dyDescent="0.25">
      <c r="A2" s="71">
        <v>2016</v>
      </c>
      <c r="B2" s="71"/>
      <c r="C2" s="71"/>
      <c r="D2" s="71"/>
      <c r="E2" s="71"/>
      <c r="F2" s="71"/>
      <c r="G2" s="71"/>
      <c r="H2" s="71"/>
    </row>
    <row r="3" spans="1:8" ht="60" x14ac:dyDescent="0.25">
      <c r="A3" s="1">
        <v>1</v>
      </c>
      <c r="B3" s="33">
        <v>42492</v>
      </c>
      <c r="C3" s="1" t="s">
        <v>40</v>
      </c>
      <c r="D3" s="2" t="s">
        <v>174</v>
      </c>
      <c r="E3" s="1" t="s">
        <v>34</v>
      </c>
      <c r="F3" s="2" t="s">
        <v>35</v>
      </c>
      <c r="G3" s="56">
        <v>1000000</v>
      </c>
      <c r="H3" s="1">
        <v>2016</v>
      </c>
    </row>
    <row r="4" spans="1:8" ht="57.75" customHeight="1" x14ac:dyDescent="0.25">
      <c r="A4" s="1">
        <v>2</v>
      </c>
      <c r="B4" s="33">
        <v>42527</v>
      </c>
      <c r="C4" s="2" t="s">
        <v>40</v>
      </c>
      <c r="D4" s="2" t="s">
        <v>175</v>
      </c>
      <c r="E4" s="1" t="s">
        <v>34</v>
      </c>
      <c r="F4" s="2" t="s">
        <v>36</v>
      </c>
      <c r="G4" s="4">
        <v>880000</v>
      </c>
      <c r="H4" s="1">
        <v>2016</v>
      </c>
    </row>
    <row r="5" spans="1:8" ht="51.75" customHeight="1" x14ac:dyDescent="0.25">
      <c r="A5" s="1">
        <v>3</v>
      </c>
      <c r="B5" s="35">
        <v>42614</v>
      </c>
      <c r="C5" s="1" t="s">
        <v>30</v>
      </c>
      <c r="D5" s="2" t="s">
        <v>37</v>
      </c>
      <c r="E5" s="1" t="s">
        <v>38</v>
      </c>
      <c r="F5" s="2" t="s">
        <v>39</v>
      </c>
      <c r="G5" s="4">
        <v>58380</v>
      </c>
      <c r="H5" s="1">
        <v>2016</v>
      </c>
    </row>
    <row r="6" spans="1:8" ht="45.75" customHeight="1" x14ac:dyDescent="0.25">
      <c r="A6" s="1">
        <v>4</v>
      </c>
      <c r="B6" s="6">
        <v>42614</v>
      </c>
      <c r="C6" s="1" t="s">
        <v>40</v>
      </c>
      <c r="D6" s="2" t="s">
        <v>41</v>
      </c>
      <c r="E6" s="1" t="s">
        <v>38</v>
      </c>
      <c r="F6" s="2" t="s">
        <v>42</v>
      </c>
      <c r="G6" s="4">
        <v>70000</v>
      </c>
      <c r="H6" s="1">
        <v>2016</v>
      </c>
    </row>
    <row r="7" spans="1:8" ht="54.75" customHeight="1" x14ac:dyDescent="0.25">
      <c r="A7" s="1">
        <v>5</v>
      </c>
      <c r="B7" s="6">
        <v>42614</v>
      </c>
      <c r="C7" s="1" t="s">
        <v>40</v>
      </c>
      <c r="D7" s="2" t="s">
        <v>43</v>
      </c>
      <c r="E7" s="1" t="s">
        <v>38</v>
      </c>
      <c r="F7" s="2" t="s">
        <v>44</v>
      </c>
      <c r="G7" s="4">
        <v>70000</v>
      </c>
      <c r="H7" s="1">
        <v>2016</v>
      </c>
    </row>
    <row r="8" spans="1:8" ht="45" customHeight="1" x14ac:dyDescent="0.25">
      <c r="A8" s="1">
        <v>6</v>
      </c>
      <c r="B8" s="6">
        <v>42614</v>
      </c>
      <c r="C8" s="1" t="s">
        <v>30</v>
      </c>
      <c r="D8" s="2" t="s">
        <v>45</v>
      </c>
      <c r="E8" s="1" t="s">
        <v>38</v>
      </c>
      <c r="F8" s="2" t="s">
        <v>46</v>
      </c>
      <c r="G8" s="4">
        <v>62000</v>
      </c>
      <c r="H8" s="1">
        <v>2016</v>
      </c>
    </row>
    <row r="9" spans="1:8" ht="43.5" customHeight="1" x14ac:dyDescent="0.25">
      <c r="A9" s="1">
        <v>7</v>
      </c>
      <c r="B9" s="33">
        <v>42614</v>
      </c>
      <c r="C9" s="2" t="s">
        <v>40</v>
      </c>
      <c r="D9" s="2" t="s">
        <v>184</v>
      </c>
      <c r="E9" s="2" t="s">
        <v>38</v>
      </c>
      <c r="F9" s="2" t="s">
        <v>47</v>
      </c>
      <c r="G9" s="3">
        <v>70000</v>
      </c>
      <c r="H9" s="2">
        <v>2016</v>
      </c>
    </row>
    <row r="10" spans="1:8" ht="55.5" customHeight="1" x14ac:dyDescent="0.25">
      <c r="A10" s="1">
        <v>8</v>
      </c>
      <c r="B10" s="6">
        <v>42614</v>
      </c>
      <c r="C10" s="1" t="s">
        <v>40</v>
      </c>
      <c r="D10" s="2" t="s">
        <v>48</v>
      </c>
      <c r="E10" s="1" t="s">
        <v>38</v>
      </c>
      <c r="F10" s="2" t="s">
        <v>49</v>
      </c>
      <c r="G10" s="4">
        <v>70000</v>
      </c>
      <c r="H10" s="1">
        <v>2016</v>
      </c>
    </row>
    <row r="11" spans="1:8" ht="69.75" customHeight="1" x14ac:dyDescent="0.25">
      <c r="A11" s="1">
        <v>9</v>
      </c>
      <c r="B11" s="6">
        <v>42675</v>
      </c>
      <c r="C11" s="1" t="s">
        <v>12</v>
      </c>
      <c r="D11" s="3" t="s">
        <v>50</v>
      </c>
      <c r="E11" s="3" t="s">
        <v>23</v>
      </c>
      <c r="F11" s="2" t="s">
        <v>51</v>
      </c>
      <c r="G11" s="4">
        <v>100000</v>
      </c>
      <c r="H11" s="1">
        <v>2016</v>
      </c>
    </row>
    <row r="12" spans="1:8" ht="54.75" customHeight="1" x14ac:dyDescent="0.25">
      <c r="A12" s="1">
        <v>10</v>
      </c>
      <c r="B12" s="18">
        <v>44191</v>
      </c>
      <c r="C12" s="23" t="s">
        <v>12</v>
      </c>
      <c r="D12" s="20" t="s">
        <v>201</v>
      </c>
      <c r="E12" s="7" t="s">
        <v>52</v>
      </c>
      <c r="F12" s="20" t="s">
        <v>215</v>
      </c>
      <c r="G12" s="8">
        <v>980000</v>
      </c>
      <c r="H12" s="5">
        <v>2016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K4" sqref="K4"/>
    </sheetView>
  </sheetViews>
  <sheetFormatPr defaultRowHeight="15" x14ac:dyDescent="0.25"/>
  <cols>
    <col min="1" max="1" width="5.42578125" customWidth="1"/>
    <col min="2" max="3" width="13.42578125" customWidth="1"/>
    <col min="4" max="4" width="14.85546875" customWidth="1"/>
    <col min="5" max="5" width="17" customWidth="1"/>
    <col min="6" max="6" width="12" customWidth="1"/>
    <col min="7" max="7" width="27.140625" customWidth="1"/>
    <col min="8" max="8" width="16.140625" customWidth="1"/>
    <col min="9" max="9" width="12.85546875" customWidth="1"/>
    <col min="12" max="12" width="13" customWidth="1"/>
    <col min="13" max="13" width="12.28515625" customWidth="1"/>
    <col min="14" max="14" width="15" customWidth="1"/>
  </cols>
  <sheetData>
    <row r="1" spans="1:14" ht="69.7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</row>
    <row r="2" spans="1:14" ht="71.25" customHeight="1" x14ac:dyDescent="0.25">
      <c r="A2" s="5">
        <v>11</v>
      </c>
      <c r="B2" s="42">
        <v>42509</v>
      </c>
      <c r="C2" s="23">
        <v>9</v>
      </c>
      <c r="D2" s="23" t="s">
        <v>67</v>
      </c>
      <c r="E2" s="7" t="s">
        <v>219</v>
      </c>
      <c r="F2" s="5" t="s">
        <v>69</v>
      </c>
      <c r="G2" s="7" t="s">
        <v>220</v>
      </c>
      <c r="H2" s="8">
        <v>465000</v>
      </c>
      <c r="I2" s="5">
        <v>7500</v>
      </c>
      <c r="J2" s="5">
        <v>2016</v>
      </c>
      <c r="M2" s="38"/>
    </row>
    <row r="3" spans="1:14" ht="31.5" customHeight="1" x14ac:dyDescent="0.25">
      <c r="A3" s="72">
        <v>2017</v>
      </c>
      <c r="B3" s="73"/>
      <c r="C3" s="73"/>
      <c r="D3" s="73"/>
      <c r="E3" s="73"/>
      <c r="F3" s="73"/>
      <c r="G3" s="73"/>
      <c r="H3" s="73"/>
      <c r="I3" s="73"/>
      <c r="J3" s="74"/>
      <c r="M3" s="38"/>
    </row>
    <row r="4" spans="1:14" ht="65.25" customHeight="1" x14ac:dyDescent="0.25">
      <c r="A4" s="1">
        <v>1</v>
      </c>
      <c r="B4" s="35">
        <v>42856</v>
      </c>
      <c r="C4" s="1">
        <v>24</v>
      </c>
      <c r="D4" s="1" t="s">
        <v>30</v>
      </c>
      <c r="E4" s="2" t="s">
        <v>185</v>
      </c>
      <c r="F4" s="1" t="s">
        <v>54</v>
      </c>
      <c r="G4" s="2" t="s">
        <v>55</v>
      </c>
      <c r="H4" s="4">
        <v>3000000</v>
      </c>
      <c r="I4" s="1"/>
      <c r="J4" s="1">
        <v>2017</v>
      </c>
    </row>
    <row r="5" spans="1:14" ht="66.75" customHeight="1" x14ac:dyDescent="0.25">
      <c r="A5" s="1">
        <v>2</v>
      </c>
      <c r="B5" s="35">
        <v>42828</v>
      </c>
      <c r="C5" s="1">
        <v>36</v>
      </c>
      <c r="D5" s="11" t="s">
        <v>30</v>
      </c>
      <c r="E5" s="12" t="s">
        <v>56</v>
      </c>
      <c r="F5" s="1" t="s">
        <v>57</v>
      </c>
      <c r="G5" s="12" t="s">
        <v>58</v>
      </c>
      <c r="H5" s="13">
        <v>1765354</v>
      </c>
      <c r="I5" s="13">
        <v>304216</v>
      </c>
      <c r="J5" s="1">
        <v>2017</v>
      </c>
      <c r="M5" s="25"/>
      <c r="N5" s="25"/>
    </row>
    <row r="6" spans="1:14" ht="101.25" customHeight="1" x14ac:dyDescent="0.25">
      <c r="A6" s="1">
        <v>3</v>
      </c>
      <c r="B6" s="35">
        <v>42880</v>
      </c>
      <c r="C6" s="1">
        <v>36</v>
      </c>
      <c r="D6" s="11" t="s">
        <v>59</v>
      </c>
      <c r="E6" s="11" t="s">
        <v>60</v>
      </c>
      <c r="F6" s="1" t="s">
        <v>57</v>
      </c>
      <c r="G6" s="20" t="s">
        <v>61</v>
      </c>
      <c r="H6" s="13">
        <v>9578659</v>
      </c>
      <c r="I6" s="4">
        <v>1249390</v>
      </c>
      <c r="J6" s="1">
        <v>2017</v>
      </c>
      <c r="M6" s="25"/>
      <c r="N6" s="25"/>
    </row>
    <row r="7" spans="1:14" ht="106.5" customHeight="1" x14ac:dyDescent="0.25">
      <c r="A7" s="1">
        <v>4</v>
      </c>
      <c r="B7" s="35">
        <v>42832</v>
      </c>
      <c r="C7" s="1">
        <v>30</v>
      </c>
      <c r="D7" s="11" t="s">
        <v>62</v>
      </c>
      <c r="E7" s="12" t="s">
        <v>63</v>
      </c>
      <c r="F7" s="1" t="s">
        <v>57</v>
      </c>
      <c r="G7" s="12" t="s">
        <v>64</v>
      </c>
      <c r="H7" s="13">
        <v>1765354</v>
      </c>
      <c r="I7" s="4">
        <v>230264</v>
      </c>
      <c r="J7" s="1">
        <v>2017</v>
      </c>
      <c r="M7" s="25"/>
      <c r="N7" s="25"/>
    </row>
    <row r="8" spans="1:14" ht="88.5" customHeight="1" x14ac:dyDescent="0.25">
      <c r="A8" s="1">
        <v>5</v>
      </c>
      <c r="B8" s="35">
        <v>42880</v>
      </c>
      <c r="C8" s="1">
        <v>24</v>
      </c>
      <c r="D8" s="12" t="s">
        <v>40</v>
      </c>
      <c r="E8" s="12" t="s">
        <v>65</v>
      </c>
      <c r="F8" s="1" t="s">
        <v>57</v>
      </c>
      <c r="G8" s="12" t="s">
        <v>66</v>
      </c>
      <c r="H8" s="13">
        <v>1765354</v>
      </c>
      <c r="I8" s="4">
        <v>272165</v>
      </c>
      <c r="J8" s="1">
        <v>2017</v>
      </c>
      <c r="M8" s="26"/>
      <c r="N8" s="26"/>
    </row>
    <row r="9" spans="1:14" ht="73.5" customHeight="1" x14ac:dyDescent="0.25">
      <c r="A9" s="1">
        <v>6</v>
      </c>
      <c r="B9" s="36">
        <v>42826</v>
      </c>
      <c r="C9" s="37">
        <v>12</v>
      </c>
      <c r="D9" s="11" t="s">
        <v>67</v>
      </c>
      <c r="E9" s="12" t="s">
        <v>68</v>
      </c>
      <c r="F9" s="1" t="s">
        <v>69</v>
      </c>
      <c r="G9" s="2" t="s">
        <v>70</v>
      </c>
      <c r="H9" s="4">
        <v>459000</v>
      </c>
      <c r="I9" s="1">
        <v>0</v>
      </c>
      <c r="J9" s="1">
        <v>2017</v>
      </c>
      <c r="M9" s="27"/>
      <c r="N9" s="27"/>
    </row>
    <row r="10" spans="1:14" ht="74.25" customHeight="1" x14ac:dyDescent="0.25">
      <c r="A10" s="1">
        <v>7</v>
      </c>
      <c r="B10" s="35">
        <v>42948</v>
      </c>
      <c r="C10" s="11">
        <v>24</v>
      </c>
      <c r="D10" s="11" t="s">
        <v>71</v>
      </c>
      <c r="E10" s="12" t="s">
        <v>72</v>
      </c>
      <c r="F10" s="12" t="s">
        <v>73</v>
      </c>
      <c r="G10" s="12" t="s">
        <v>74</v>
      </c>
      <c r="H10" s="56">
        <v>13996000</v>
      </c>
      <c r="I10" s="13">
        <v>4175000</v>
      </c>
      <c r="J10" s="1">
        <v>2017</v>
      </c>
      <c r="M10" s="26"/>
      <c r="N10" s="27"/>
    </row>
    <row r="11" spans="1:14" ht="60" customHeight="1" x14ac:dyDescent="0.25">
      <c r="A11" s="1">
        <v>8</v>
      </c>
      <c r="B11" s="35">
        <v>42900</v>
      </c>
      <c r="C11" s="11">
        <v>24</v>
      </c>
      <c r="D11" s="11" t="s">
        <v>12</v>
      </c>
      <c r="E11" s="12" t="s">
        <v>75</v>
      </c>
      <c r="F11" s="12" t="s">
        <v>76</v>
      </c>
      <c r="G11" s="12" t="s">
        <v>77</v>
      </c>
      <c r="H11" s="24" t="s">
        <v>182</v>
      </c>
      <c r="I11" s="13">
        <v>121800</v>
      </c>
      <c r="J11" s="1">
        <v>2017</v>
      </c>
      <c r="M11" s="26"/>
      <c r="N11" s="29"/>
    </row>
    <row r="12" spans="1:14" ht="62.25" customHeight="1" x14ac:dyDescent="0.25">
      <c r="A12" s="1">
        <v>9</v>
      </c>
      <c r="B12" s="35">
        <v>43087</v>
      </c>
      <c r="C12" s="1">
        <v>10</v>
      </c>
      <c r="D12" s="1" t="s">
        <v>30</v>
      </c>
      <c r="E12" s="2" t="s">
        <v>78</v>
      </c>
      <c r="F12" s="1" t="s">
        <v>23</v>
      </c>
      <c r="G12" s="2" t="s">
        <v>79</v>
      </c>
      <c r="H12" s="4">
        <v>100000</v>
      </c>
      <c r="I12" s="4">
        <v>15000</v>
      </c>
      <c r="J12" s="1">
        <v>2017</v>
      </c>
      <c r="M12" s="27"/>
      <c r="N12" s="29"/>
    </row>
    <row r="13" spans="1:14" ht="69.75" customHeight="1" x14ac:dyDescent="0.25">
      <c r="A13" s="1">
        <v>10</v>
      </c>
      <c r="B13" s="35">
        <v>42903</v>
      </c>
      <c r="C13" s="1" t="s">
        <v>202</v>
      </c>
      <c r="D13" s="11" t="s">
        <v>12</v>
      </c>
      <c r="E13" s="12" t="s">
        <v>50</v>
      </c>
      <c r="F13" s="2" t="s">
        <v>52</v>
      </c>
      <c r="G13" s="12" t="s">
        <v>80</v>
      </c>
      <c r="H13" s="12" t="s">
        <v>81</v>
      </c>
      <c r="I13" s="13">
        <v>600000</v>
      </c>
      <c r="J13" s="1">
        <v>2017</v>
      </c>
      <c r="M13" s="27"/>
      <c r="N13" s="29"/>
    </row>
    <row r="14" spans="1:14" ht="57.75" customHeight="1" x14ac:dyDescent="0.25">
      <c r="A14" s="1">
        <v>11</v>
      </c>
      <c r="B14" s="35">
        <v>42872</v>
      </c>
      <c r="C14" s="1">
        <v>36</v>
      </c>
      <c r="D14" s="1" t="s">
        <v>82</v>
      </c>
      <c r="E14" s="1" t="s">
        <v>201</v>
      </c>
      <c r="F14" s="1" t="s">
        <v>14</v>
      </c>
      <c r="G14" s="2" t="s">
        <v>83</v>
      </c>
      <c r="H14" s="4">
        <v>500000</v>
      </c>
      <c r="I14" s="1">
        <v>110000</v>
      </c>
      <c r="J14" s="1">
        <v>2017</v>
      </c>
      <c r="M14" s="29"/>
      <c r="N14" s="29"/>
    </row>
    <row r="15" spans="1:14" ht="57" customHeight="1" x14ac:dyDescent="0.25">
      <c r="A15" s="1">
        <v>12</v>
      </c>
      <c r="B15" s="35">
        <v>42790</v>
      </c>
      <c r="C15" s="1">
        <v>36</v>
      </c>
      <c r="D15" s="1" t="s">
        <v>82</v>
      </c>
      <c r="E15" s="1" t="s">
        <v>201</v>
      </c>
      <c r="F15" s="2" t="s">
        <v>84</v>
      </c>
      <c r="G15" s="2" t="s">
        <v>85</v>
      </c>
      <c r="H15" s="4">
        <v>80895128.989999995</v>
      </c>
      <c r="I15" s="1">
        <v>1143846</v>
      </c>
      <c r="J15" s="1">
        <v>2017</v>
      </c>
      <c r="M15" s="29"/>
      <c r="N15" s="29"/>
    </row>
    <row r="16" spans="1:14" ht="90" customHeight="1" x14ac:dyDescent="0.25">
      <c r="A16" s="1">
        <v>13</v>
      </c>
      <c r="B16" s="42">
        <v>42790</v>
      </c>
      <c r="C16" s="5"/>
      <c r="D16" s="5" t="s">
        <v>10</v>
      </c>
      <c r="E16" s="7" t="s">
        <v>217</v>
      </c>
      <c r="F16" s="5" t="s">
        <v>38</v>
      </c>
      <c r="G16" s="7" t="s">
        <v>218</v>
      </c>
      <c r="H16" s="8">
        <v>22500000</v>
      </c>
      <c r="I16" s="8"/>
      <c r="J16" s="5">
        <v>2017</v>
      </c>
      <c r="M16" s="29"/>
      <c r="N16" s="28"/>
    </row>
    <row r="17" spans="8:8" ht="39" customHeight="1" x14ac:dyDescent="0.25">
      <c r="H17" s="49"/>
    </row>
    <row r="18" spans="8:8" ht="66" customHeight="1" x14ac:dyDescent="0.25"/>
    <row r="36" spans="7:12" x14ac:dyDescent="0.25">
      <c r="G36" s="29"/>
    </row>
    <row r="37" spans="7:12" x14ac:dyDescent="0.25">
      <c r="G37" s="25"/>
      <c r="I37" s="29"/>
      <c r="L37" s="29"/>
    </row>
    <row r="38" spans="7:12" x14ac:dyDescent="0.25">
      <c r="G38" s="25"/>
      <c r="I38" s="25"/>
      <c r="L38" s="25"/>
    </row>
    <row r="39" spans="7:12" x14ac:dyDescent="0.25">
      <c r="G39" s="25"/>
      <c r="I39" s="25"/>
      <c r="L39" s="25"/>
    </row>
    <row r="40" spans="7:12" x14ac:dyDescent="0.25">
      <c r="G40" s="26"/>
      <c r="I40" s="25"/>
      <c r="L40" s="25"/>
    </row>
    <row r="41" spans="7:12" x14ac:dyDescent="0.25">
      <c r="G41" s="29"/>
      <c r="I41" s="26"/>
      <c r="L41" s="26"/>
    </row>
    <row r="42" spans="7:12" x14ac:dyDescent="0.25">
      <c r="G42" s="46"/>
      <c r="I42" s="29"/>
      <c r="L42" s="29"/>
    </row>
    <row r="43" spans="7:12" ht="15.75" x14ac:dyDescent="0.3">
      <c r="G43" s="53"/>
      <c r="I43" s="45"/>
      <c r="L43" s="55"/>
    </row>
    <row r="44" spans="7:12" ht="15.75" x14ac:dyDescent="0.3">
      <c r="G44" s="29"/>
      <c r="L44" s="55"/>
    </row>
    <row r="45" spans="7:12" ht="15.75" x14ac:dyDescent="0.3">
      <c r="G45" s="54"/>
      <c r="I45" s="45"/>
      <c r="L45" s="55"/>
    </row>
    <row r="46" spans="7:12" ht="15.75" x14ac:dyDescent="0.3">
      <c r="G46" s="29"/>
      <c r="L46" s="55"/>
    </row>
    <row r="47" spans="7:12" ht="15.75" x14ac:dyDescent="0.3">
      <c r="G47" s="29"/>
      <c r="L47" s="55"/>
    </row>
    <row r="48" spans="7:12" ht="15.75" x14ac:dyDescent="0.3">
      <c r="G48" s="47"/>
      <c r="L48" s="55"/>
    </row>
    <row r="49" spans="7:12" ht="15.75" x14ac:dyDescent="0.3">
      <c r="G49" s="45"/>
      <c r="L49" s="55"/>
    </row>
    <row r="50" spans="7:12" x14ac:dyDescent="0.25">
      <c r="L50" s="45"/>
    </row>
    <row r="51" spans="7:12" ht="15.75" x14ac:dyDescent="0.3">
      <c r="L51" s="55"/>
    </row>
    <row r="52" spans="7:12" x14ac:dyDescent="0.25">
      <c r="I52" s="45"/>
    </row>
  </sheetData>
  <mergeCells count="1">
    <mergeCell ref="A3:J3"/>
  </mergeCells>
  <pageMargins left="0.7" right="0.7" top="0.75" bottom="0.75" header="0.3" footer="0.3"/>
  <pageSetup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A31" workbookViewId="0">
      <selection activeCell="F35" sqref="F35"/>
    </sheetView>
  </sheetViews>
  <sheetFormatPr defaultRowHeight="15" x14ac:dyDescent="0.25"/>
  <cols>
    <col min="1" max="1" width="5.28515625" customWidth="1"/>
    <col min="2" max="2" width="11.85546875" customWidth="1"/>
    <col min="3" max="3" width="12.42578125" customWidth="1"/>
    <col min="4" max="4" width="15.28515625" customWidth="1"/>
    <col min="5" max="5" width="18.140625" customWidth="1"/>
    <col min="6" max="6" width="15.5703125" customWidth="1"/>
    <col min="7" max="7" width="29.140625" customWidth="1"/>
    <col min="8" max="8" width="15.28515625" customWidth="1"/>
    <col min="9" max="9" width="14.28515625" customWidth="1"/>
    <col min="10" max="10" width="10.85546875" customWidth="1"/>
    <col min="13" max="13" width="13.42578125" customWidth="1"/>
  </cols>
  <sheetData>
    <row r="1" spans="1:13" ht="62.2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</row>
    <row r="2" spans="1:13" ht="35.25" customHeight="1" x14ac:dyDescent="0.25">
      <c r="A2" s="71">
        <v>2018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ht="74.25" customHeight="1" x14ac:dyDescent="0.25">
      <c r="A3" s="1">
        <v>1</v>
      </c>
      <c r="B3" s="33">
        <v>43257</v>
      </c>
      <c r="C3" s="11">
        <v>24</v>
      </c>
      <c r="D3" s="11" t="s">
        <v>40</v>
      </c>
      <c r="E3" s="12" t="s">
        <v>86</v>
      </c>
      <c r="F3" s="1" t="s">
        <v>57</v>
      </c>
      <c r="G3" s="12" t="s">
        <v>87</v>
      </c>
      <c r="H3" s="11">
        <v>7497276</v>
      </c>
      <c r="I3" s="1">
        <v>977906</v>
      </c>
      <c r="J3" s="1">
        <v>2018</v>
      </c>
      <c r="M3" s="25"/>
    </row>
    <row r="4" spans="1:13" ht="85.5" customHeight="1" x14ac:dyDescent="0.25">
      <c r="A4" s="1">
        <v>2</v>
      </c>
      <c r="B4" s="40">
        <v>43253</v>
      </c>
      <c r="C4" s="11">
        <v>24</v>
      </c>
      <c r="D4" s="11" t="s">
        <v>59</v>
      </c>
      <c r="E4" s="12" t="s">
        <v>88</v>
      </c>
      <c r="F4" s="1" t="s">
        <v>57</v>
      </c>
      <c r="G4" s="12" t="s">
        <v>89</v>
      </c>
      <c r="H4" s="11">
        <v>3976715</v>
      </c>
      <c r="I4" s="1">
        <v>584811</v>
      </c>
      <c r="J4" s="1">
        <v>2018</v>
      </c>
      <c r="M4" s="25"/>
    </row>
    <row r="5" spans="1:13" ht="68.25" customHeight="1" x14ac:dyDescent="0.25">
      <c r="A5" s="1">
        <v>3</v>
      </c>
      <c r="B5" s="40">
        <v>43253</v>
      </c>
      <c r="C5" s="11">
        <v>36</v>
      </c>
      <c r="D5" s="11" t="s">
        <v>59</v>
      </c>
      <c r="E5" s="12" t="s">
        <v>90</v>
      </c>
      <c r="F5" s="1" t="s">
        <v>57</v>
      </c>
      <c r="G5" s="12" t="s">
        <v>91</v>
      </c>
      <c r="H5" s="11">
        <v>8246288</v>
      </c>
      <c r="I5" s="1">
        <v>1075603</v>
      </c>
      <c r="J5" s="1">
        <v>2018</v>
      </c>
      <c r="M5" s="25"/>
    </row>
    <row r="6" spans="1:13" ht="73.5" customHeight="1" x14ac:dyDescent="0.25">
      <c r="A6" s="1">
        <v>4</v>
      </c>
      <c r="B6" s="40">
        <v>43257</v>
      </c>
      <c r="C6" s="11">
        <v>36</v>
      </c>
      <c r="D6" s="11" t="s">
        <v>59</v>
      </c>
      <c r="E6" s="12" t="s">
        <v>92</v>
      </c>
      <c r="F6" s="1" t="s">
        <v>57</v>
      </c>
      <c r="G6" s="12" t="s">
        <v>93</v>
      </c>
      <c r="H6" s="11">
        <v>8176903</v>
      </c>
      <c r="I6" s="1">
        <v>1066553</v>
      </c>
      <c r="J6" s="1">
        <v>2018</v>
      </c>
      <c r="M6" s="25"/>
    </row>
    <row r="7" spans="1:13" ht="76.5" customHeight="1" x14ac:dyDescent="0.25">
      <c r="A7" s="1">
        <v>5</v>
      </c>
      <c r="B7" s="40">
        <v>43257</v>
      </c>
      <c r="C7" s="11">
        <v>36</v>
      </c>
      <c r="D7" s="11" t="s">
        <v>59</v>
      </c>
      <c r="E7" s="12" t="s">
        <v>94</v>
      </c>
      <c r="F7" s="1" t="s">
        <v>57</v>
      </c>
      <c r="G7" s="20" t="s">
        <v>95</v>
      </c>
      <c r="H7" s="11">
        <v>10343698</v>
      </c>
      <c r="I7" s="11">
        <v>1349178</v>
      </c>
      <c r="J7" s="1">
        <v>2018</v>
      </c>
      <c r="M7" s="25"/>
    </row>
    <row r="8" spans="1:13" ht="72.75" customHeight="1" x14ac:dyDescent="0.25">
      <c r="A8" s="1">
        <v>6</v>
      </c>
      <c r="B8" s="40">
        <v>43282</v>
      </c>
      <c r="C8" s="11">
        <v>24</v>
      </c>
      <c r="D8" s="11" t="s">
        <v>59</v>
      </c>
      <c r="E8" s="12" t="s">
        <v>96</v>
      </c>
      <c r="F8" s="1" t="s">
        <v>57</v>
      </c>
      <c r="G8" s="12" t="s">
        <v>97</v>
      </c>
      <c r="H8" s="13">
        <v>6069102</v>
      </c>
      <c r="I8" s="1">
        <v>791622</v>
      </c>
      <c r="J8" s="1">
        <v>2018</v>
      </c>
      <c r="M8" s="26"/>
    </row>
    <row r="9" spans="1:13" ht="53.25" customHeight="1" x14ac:dyDescent="0.25">
      <c r="A9" s="1">
        <v>7</v>
      </c>
      <c r="B9" s="36">
        <v>43444</v>
      </c>
      <c r="C9" s="11">
        <v>9</v>
      </c>
      <c r="D9" s="11" t="s">
        <v>10</v>
      </c>
      <c r="E9" s="12" t="s">
        <v>98</v>
      </c>
      <c r="F9" s="1" t="s">
        <v>69</v>
      </c>
      <c r="G9" s="12" t="s">
        <v>99</v>
      </c>
      <c r="H9" s="13">
        <v>274000</v>
      </c>
      <c r="I9" s="1">
        <v>0</v>
      </c>
      <c r="J9" s="1">
        <v>2018</v>
      </c>
      <c r="M9" s="26"/>
    </row>
    <row r="10" spans="1:13" ht="57.75" customHeight="1" x14ac:dyDescent="0.25">
      <c r="A10" s="1">
        <v>8</v>
      </c>
      <c r="B10" s="36">
        <v>43423</v>
      </c>
      <c r="C10" s="11">
        <v>9</v>
      </c>
      <c r="D10" s="12" t="s">
        <v>100</v>
      </c>
      <c r="E10" s="12" t="s">
        <v>101</v>
      </c>
      <c r="F10" s="1" t="s">
        <v>69</v>
      </c>
      <c r="G10" s="12" t="s">
        <v>102</v>
      </c>
      <c r="H10" s="13">
        <v>214900</v>
      </c>
      <c r="I10" s="1">
        <v>0</v>
      </c>
      <c r="J10" s="1">
        <v>2018</v>
      </c>
      <c r="M10" s="26"/>
    </row>
    <row r="11" spans="1:13" ht="72.75" customHeight="1" x14ac:dyDescent="0.25">
      <c r="A11" s="1">
        <v>9</v>
      </c>
      <c r="B11" s="36">
        <v>43450</v>
      </c>
      <c r="C11" s="11">
        <v>10</v>
      </c>
      <c r="D11" s="11" t="s">
        <v>53</v>
      </c>
      <c r="E11" s="12" t="s">
        <v>103</v>
      </c>
      <c r="F11" s="1" t="s">
        <v>69</v>
      </c>
      <c r="G11" s="12" t="s">
        <v>104</v>
      </c>
      <c r="H11" s="13">
        <v>355000</v>
      </c>
      <c r="I11" s="1">
        <v>0</v>
      </c>
      <c r="J11" s="1">
        <v>2018</v>
      </c>
      <c r="M11" s="26"/>
    </row>
    <row r="12" spans="1:13" ht="60.75" customHeight="1" x14ac:dyDescent="0.25">
      <c r="A12" s="1">
        <v>10</v>
      </c>
      <c r="B12" s="36">
        <v>43423</v>
      </c>
      <c r="C12" s="11">
        <v>6</v>
      </c>
      <c r="D12" s="11" t="s">
        <v>105</v>
      </c>
      <c r="E12" s="12" t="s">
        <v>106</v>
      </c>
      <c r="F12" s="1" t="s">
        <v>69</v>
      </c>
      <c r="G12" s="12" t="s">
        <v>107</v>
      </c>
      <c r="H12" s="13">
        <v>273994</v>
      </c>
      <c r="I12" s="1">
        <v>0</v>
      </c>
      <c r="J12" s="1">
        <v>2018</v>
      </c>
      <c r="M12" s="26"/>
    </row>
    <row r="13" spans="1:13" ht="86.25" customHeight="1" x14ac:dyDescent="0.25">
      <c r="A13" s="1">
        <v>11</v>
      </c>
      <c r="B13" s="36">
        <v>43383</v>
      </c>
      <c r="C13" s="11">
        <v>12</v>
      </c>
      <c r="D13" s="11" t="s">
        <v>105</v>
      </c>
      <c r="E13" s="12" t="s">
        <v>108</v>
      </c>
      <c r="F13" s="1" t="s">
        <v>69</v>
      </c>
      <c r="G13" s="12" t="s">
        <v>109</v>
      </c>
      <c r="H13" s="13">
        <v>478000</v>
      </c>
      <c r="I13" s="1">
        <v>0</v>
      </c>
      <c r="J13" s="1">
        <v>2018</v>
      </c>
      <c r="M13" s="26"/>
    </row>
    <row r="14" spans="1:13" ht="60.75" customHeight="1" x14ac:dyDescent="0.25">
      <c r="A14" s="1">
        <v>12</v>
      </c>
      <c r="B14" s="36">
        <v>43223</v>
      </c>
      <c r="C14" s="21">
        <v>12</v>
      </c>
      <c r="D14" s="11" t="s">
        <v>67</v>
      </c>
      <c r="E14" s="12" t="s">
        <v>110</v>
      </c>
      <c r="F14" s="1" t="s">
        <v>69</v>
      </c>
      <c r="G14" s="12" t="s">
        <v>111</v>
      </c>
      <c r="H14" s="39">
        <v>285000</v>
      </c>
      <c r="I14" s="11">
        <v>0</v>
      </c>
      <c r="J14" s="1">
        <v>2018</v>
      </c>
      <c r="M14" s="50"/>
    </row>
    <row r="15" spans="1:13" ht="71.25" customHeight="1" x14ac:dyDescent="0.25">
      <c r="A15" s="1">
        <v>13</v>
      </c>
      <c r="B15" s="40">
        <v>43411</v>
      </c>
      <c r="C15" s="11">
        <v>24</v>
      </c>
      <c r="D15" s="11" t="s">
        <v>40</v>
      </c>
      <c r="E15" s="12" t="s">
        <v>112</v>
      </c>
      <c r="F15" s="12" t="s">
        <v>113</v>
      </c>
      <c r="G15" s="12" t="s">
        <v>114</v>
      </c>
      <c r="H15" s="11">
        <v>14000000</v>
      </c>
      <c r="I15" s="13">
        <v>1901250</v>
      </c>
      <c r="J15" s="1">
        <v>2018</v>
      </c>
      <c r="M15" s="25"/>
    </row>
    <row r="16" spans="1:13" ht="51.75" customHeight="1" x14ac:dyDescent="0.25">
      <c r="A16" s="1">
        <v>14</v>
      </c>
      <c r="B16" s="40">
        <v>43229</v>
      </c>
      <c r="C16" s="11">
        <v>24</v>
      </c>
      <c r="D16" s="11" t="s">
        <v>12</v>
      </c>
      <c r="E16" s="12" t="s">
        <v>115</v>
      </c>
      <c r="F16" s="12" t="s">
        <v>116</v>
      </c>
      <c r="G16" s="12" t="s">
        <v>117</v>
      </c>
      <c r="H16" s="13">
        <v>13809000</v>
      </c>
      <c r="I16" s="13">
        <v>2071350</v>
      </c>
      <c r="J16" s="1">
        <v>2018</v>
      </c>
      <c r="M16" s="26"/>
    </row>
    <row r="17" spans="1:13" ht="64.5" customHeight="1" x14ac:dyDescent="0.25">
      <c r="A17" s="1">
        <v>15</v>
      </c>
      <c r="B17" s="36">
        <v>43320</v>
      </c>
      <c r="C17" s="11" t="s">
        <v>11</v>
      </c>
      <c r="D17" s="11" t="s">
        <v>10</v>
      </c>
      <c r="E17" s="12" t="s">
        <v>203</v>
      </c>
      <c r="F17" s="1" t="s">
        <v>38</v>
      </c>
      <c r="G17" s="12" t="s">
        <v>118</v>
      </c>
      <c r="H17" s="13">
        <v>60000</v>
      </c>
      <c r="I17" s="1" t="s">
        <v>11</v>
      </c>
      <c r="J17" s="1">
        <v>2018</v>
      </c>
      <c r="M17" s="26"/>
    </row>
    <row r="18" spans="1:13" ht="55.5" customHeight="1" x14ac:dyDescent="0.25">
      <c r="A18" s="1">
        <v>16</v>
      </c>
      <c r="B18" s="36">
        <v>43320</v>
      </c>
      <c r="C18" s="11" t="s">
        <v>11</v>
      </c>
      <c r="D18" s="11" t="s">
        <v>10</v>
      </c>
      <c r="E18" s="12" t="s">
        <v>204</v>
      </c>
      <c r="F18" s="1" t="s">
        <v>38</v>
      </c>
      <c r="G18" s="12" t="s">
        <v>119</v>
      </c>
      <c r="H18" s="13">
        <v>50000</v>
      </c>
      <c r="I18" s="1" t="s">
        <v>11</v>
      </c>
      <c r="J18" s="1">
        <v>2018</v>
      </c>
      <c r="M18" s="26"/>
    </row>
    <row r="19" spans="1:13" ht="41.25" customHeight="1" x14ac:dyDescent="0.25">
      <c r="A19" s="1">
        <v>17</v>
      </c>
      <c r="B19" s="36">
        <v>43320</v>
      </c>
      <c r="C19" s="11" t="s">
        <v>11</v>
      </c>
      <c r="D19" s="11" t="s">
        <v>10</v>
      </c>
      <c r="E19" s="12" t="s">
        <v>205</v>
      </c>
      <c r="F19" s="1" t="s">
        <v>38</v>
      </c>
      <c r="G19" s="11" t="s">
        <v>120</v>
      </c>
      <c r="H19" s="13">
        <v>60000</v>
      </c>
      <c r="I19" s="1" t="s">
        <v>11</v>
      </c>
      <c r="J19" s="1">
        <v>2018</v>
      </c>
      <c r="M19" s="26"/>
    </row>
    <row r="20" spans="1:13" ht="51.75" customHeight="1" x14ac:dyDescent="0.25">
      <c r="A20" s="1">
        <v>18</v>
      </c>
      <c r="B20" s="36">
        <v>43320</v>
      </c>
      <c r="C20" s="11" t="s">
        <v>11</v>
      </c>
      <c r="D20" s="11" t="s">
        <v>40</v>
      </c>
      <c r="E20" s="12" t="s">
        <v>206</v>
      </c>
      <c r="F20" s="1" t="s">
        <v>38</v>
      </c>
      <c r="G20" s="12" t="s">
        <v>121</v>
      </c>
      <c r="H20" s="13">
        <v>70000</v>
      </c>
      <c r="I20" s="1" t="s">
        <v>11</v>
      </c>
      <c r="J20" s="1">
        <v>2018</v>
      </c>
      <c r="M20" s="26"/>
    </row>
    <row r="21" spans="1:13" ht="51.75" customHeight="1" x14ac:dyDescent="0.25">
      <c r="A21" s="1">
        <v>19</v>
      </c>
      <c r="B21" s="36">
        <v>43320</v>
      </c>
      <c r="C21" s="11" t="s">
        <v>11</v>
      </c>
      <c r="D21" s="11" t="s">
        <v>40</v>
      </c>
      <c r="E21" s="12" t="s">
        <v>208</v>
      </c>
      <c r="F21" s="1" t="s">
        <v>38</v>
      </c>
      <c r="G21" s="12" t="s">
        <v>122</v>
      </c>
      <c r="H21" s="13">
        <v>70000</v>
      </c>
      <c r="I21" s="1" t="s">
        <v>11</v>
      </c>
      <c r="J21" s="1">
        <v>2018</v>
      </c>
      <c r="M21" s="26"/>
    </row>
    <row r="22" spans="1:13" ht="69" customHeight="1" x14ac:dyDescent="0.25">
      <c r="A22" s="1">
        <v>20</v>
      </c>
      <c r="B22" s="36">
        <v>43320</v>
      </c>
      <c r="C22" s="11" t="s">
        <v>11</v>
      </c>
      <c r="D22" s="11" t="s">
        <v>40</v>
      </c>
      <c r="E22" s="12" t="s">
        <v>207</v>
      </c>
      <c r="F22" s="1" t="s">
        <v>38</v>
      </c>
      <c r="G22" s="12" t="s">
        <v>123</v>
      </c>
      <c r="H22" s="13">
        <v>70000</v>
      </c>
      <c r="I22" s="1" t="s">
        <v>11</v>
      </c>
      <c r="J22" s="1">
        <v>2018</v>
      </c>
      <c r="M22" s="26"/>
    </row>
    <row r="23" spans="1:13" ht="57.75" customHeight="1" x14ac:dyDescent="0.25">
      <c r="A23" s="1">
        <v>21</v>
      </c>
      <c r="B23" s="36">
        <v>43320</v>
      </c>
      <c r="C23" s="1" t="s">
        <v>11</v>
      </c>
      <c r="D23" s="1" t="s">
        <v>40</v>
      </c>
      <c r="E23" s="12" t="s">
        <v>209</v>
      </c>
      <c r="F23" s="1" t="s">
        <v>38</v>
      </c>
      <c r="G23" s="12" t="s">
        <v>124</v>
      </c>
      <c r="H23" s="13">
        <v>70000</v>
      </c>
      <c r="I23" s="1" t="s">
        <v>11</v>
      </c>
      <c r="J23" s="1">
        <v>2018</v>
      </c>
      <c r="M23" s="26"/>
    </row>
    <row r="24" spans="1:13" ht="41.25" customHeight="1" x14ac:dyDescent="0.25">
      <c r="A24" s="1">
        <v>22</v>
      </c>
      <c r="B24" s="36">
        <v>43320</v>
      </c>
      <c r="C24" s="1" t="s">
        <v>11</v>
      </c>
      <c r="D24" s="1" t="s">
        <v>30</v>
      </c>
      <c r="E24" s="12" t="s">
        <v>210</v>
      </c>
      <c r="F24" s="1" t="s">
        <v>38</v>
      </c>
      <c r="G24" s="12" t="s">
        <v>125</v>
      </c>
      <c r="H24" s="11">
        <v>78300</v>
      </c>
      <c r="I24" s="1" t="s">
        <v>11</v>
      </c>
      <c r="J24" s="1">
        <v>2018</v>
      </c>
      <c r="M24" s="25"/>
    </row>
    <row r="25" spans="1:13" ht="54" customHeight="1" x14ac:dyDescent="0.25">
      <c r="A25" s="1">
        <v>23</v>
      </c>
      <c r="B25" s="36">
        <v>43320</v>
      </c>
      <c r="C25" s="1" t="s">
        <v>11</v>
      </c>
      <c r="D25" s="1" t="s">
        <v>30</v>
      </c>
      <c r="E25" s="12" t="s">
        <v>211</v>
      </c>
      <c r="F25" s="1" t="s">
        <v>38</v>
      </c>
      <c r="G25" s="12" t="s">
        <v>126</v>
      </c>
      <c r="H25" s="13">
        <v>99076</v>
      </c>
      <c r="I25" s="1" t="s">
        <v>11</v>
      </c>
      <c r="J25" s="1">
        <v>2018</v>
      </c>
      <c r="M25" s="26"/>
    </row>
    <row r="26" spans="1:13" ht="48.75" customHeight="1" x14ac:dyDescent="0.25">
      <c r="A26" s="1">
        <v>24</v>
      </c>
      <c r="B26" s="36">
        <v>43320</v>
      </c>
      <c r="C26" s="1" t="s">
        <v>11</v>
      </c>
      <c r="D26" s="1" t="s">
        <v>30</v>
      </c>
      <c r="E26" s="12" t="s">
        <v>212</v>
      </c>
      <c r="F26" s="1" t="s">
        <v>38</v>
      </c>
      <c r="G26" s="12" t="s">
        <v>127</v>
      </c>
      <c r="H26" s="13">
        <v>57600</v>
      </c>
      <c r="I26" s="1" t="s">
        <v>11</v>
      </c>
      <c r="J26" s="1">
        <v>2018</v>
      </c>
      <c r="M26" s="26"/>
    </row>
    <row r="27" spans="1:13" ht="88.5" customHeight="1" x14ac:dyDescent="0.25">
      <c r="A27" s="1">
        <v>25</v>
      </c>
      <c r="B27" s="36">
        <v>43320</v>
      </c>
      <c r="C27" s="1" t="s">
        <v>11</v>
      </c>
      <c r="D27" s="11" t="s">
        <v>30</v>
      </c>
      <c r="E27" s="12" t="s">
        <v>213</v>
      </c>
      <c r="F27" s="1" t="s">
        <v>38</v>
      </c>
      <c r="G27" s="12" t="s">
        <v>128</v>
      </c>
      <c r="H27" s="13">
        <v>70000</v>
      </c>
      <c r="I27" s="1" t="s">
        <v>11</v>
      </c>
      <c r="J27" s="1">
        <v>2018</v>
      </c>
      <c r="M27" s="26"/>
    </row>
    <row r="28" spans="1:13" ht="72.75" customHeight="1" x14ac:dyDescent="0.25">
      <c r="A28" s="1">
        <v>26</v>
      </c>
      <c r="B28" s="35">
        <v>43452</v>
      </c>
      <c r="C28" s="2">
        <v>6</v>
      </c>
      <c r="D28" s="2" t="s">
        <v>12</v>
      </c>
      <c r="E28" s="2" t="s">
        <v>129</v>
      </c>
      <c r="F28" s="2" t="s">
        <v>23</v>
      </c>
      <c r="G28" s="10" t="s">
        <v>130</v>
      </c>
      <c r="H28" s="4">
        <v>150000</v>
      </c>
      <c r="I28" s="4" t="s">
        <v>11</v>
      </c>
      <c r="J28" s="1">
        <v>2018</v>
      </c>
      <c r="M28" s="29"/>
    </row>
    <row r="29" spans="1:13" ht="66" customHeight="1" x14ac:dyDescent="0.25">
      <c r="A29" s="1">
        <v>27</v>
      </c>
      <c r="B29" s="35">
        <v>43452</v>
      </c>
      <c r="C29" s="2">
        <v>6</v>
      </c>
      <c r="D29" s="2" t="s">
        <v>12</v>
      </c>
      <c r="E29" s="2" t="s">
        <v>131</v>
      </c>
      <c r="F29" s="2" t="s">
        <v>23</v>
      </c>
      <c r="G29" s="10" t="s">
        <v>132</v>
      </c>
      <c r="H29" s="4">
        <v>80000</v>
      </c>
      <c r="I29" s="4" t="s">
        <v>11</v>
      </c>
      <c r="J29" s="1">
        <v>2018</v>
      </c>
      <c r="M29" s="29"/>
    </row>
    <row r="30" spans="1:13" ht="45" customHeight="1" x14ac:dyDescent="0.25">
      <c r="A30" s="1">
        <v>28</v>
      </c>
      <c r="B30" s="35">
        <v>43378</v>
      </c>
      <c r="C30" s="1">
        <v>36</v>
      </c>
      <c r="D30" s="9" t="s">
        <v>12</v>
      </c>
      <c r="E30" s="10" t="s">
        <v>136</v>
      </c>
      <c r="F30" s="10" t="s">
        <v>14</v>
      </c>
      <c r="G30" s="10" t="s">
        <v>137</v>
      </c>
      <c r="H30" s="14">
        <v>1900000</v>
      </c>
      <c r="I30" s="14">
        <v>760000</v>
      </c>
      <c r="J30" s="1">
        <v>2018</v>
      </c>
      <c r="M30" s="28"/>
    </row>
    <row r="31" spans="1:13" ht="54" customHeight="1" x14ac:dyDescent="0.25">
      <c r="A31" s="1">
        <v>29</v>
      </c>
      <c r="B31" s="35">
        <v>43188</v>
      </c>
      <c r="C31" s="1">
        <v>36</v>
      </c>
      <c r="D31" s="1" t="s">
        <v>10</v>
      </c>
      <c r="E31" s="2" t="s">
        <v>176</v>
      </c>
      <c r="F31" s="2" t="s">
        <v>177</v>
      </c>
      <c r="G31" s="2" t="s">
        <v>178</v>
      </c>
      <c r="H31" s="4">
        <v>257780000</v>
      </c>
      <c r="I31" s="1"/>
      <c r="J31" s="1">
        <v>2018</v>
      </c>
      <c r="M31" s="29"/>
    </row>
    <row r="32" spans="1:13" ht="48.75" customHeight="1" x14ac:dyDescent="0.25">
      <c r="A32" s="1">
        <v>30</v>
      </c>
      <c r="B32" s="35">
        <v>43188</v>
      </c>
      <c r="C32" s="1">
        <v>36</v>
      </c>
      <c r="D32" s="1" t="s">
        <v>40</v>
      </c>
      <c r="E32" s="2" t="s">
        <v>179</v>
      </c>
      <c r="F32" s="1" t="s">
        <v>177</v>
      </c>
      <c r="G32" s="2" t="s">
        <v>180</v>
      </c>
      <c r="H32" s="4">
        <v>84751000</v>
      </c>
      <c r="I32" s="1"/>
      <c r="J32" s="1">
        <v>2018</v>
      </c>
      <c r="M32" s="29"/>
    </row>
    <row r="33" spans="1:13" ht="76.5" customHeight="1" x14ac:dyDescent="0.25">
      <c r="A33" s="1">
        <v>31</v>
      </c>
      <c r="B33" s="35">
        <v>43378</v>
      </c>
      <c r="C33" s="1" t="s">
        <v>216</v>
      </c>
      <c r="D33" s="1" t="s">
        <v>82</v>
      </c>
      <c r="E33" s="2" t="s">
        <v>133</v>
      </c>
      <c r="F33" s="2" t="s">
        <v>134</v>
      </c>
      <c r="G33" s="10" t="s">
        <v>135</v>
      </c>
      <c r="H33" s="4">
        <v>1650000</v>
      </c>
      <c r="I33" s="4">
        <v>477500</v>
      </c>
      <c r="J33" s="1">
        <v>2018</v>
      </c>
      <c r="M33" s="29"/>
    </row>
    <row r="34" spans="1:13" ht="60.75" customHeight="1" x14ac:dyDescent="0.25">
      <c r="A34" s="1">
        <v>32</v>
      </c>
      <c r="B34" s="35">
        <v>43102</v>
      </c>
      <c r="C34" s="1" t="s">
        <v>13</v>
      </c>
      <c r="D34" s="9" t="s">
        <v>53</v>
      </c>
      <c r="E34" s="10" t="s">
        <v>194</v>
      </c>
      <c r="F34" s="10" t="s">
        <v>69</v>
      </c>
      <c r="G34" s="10" t="s">
        <v>181</v>
      </c>
      <c r="H34" s="14">
        <v>280000</v>
      </c>
      <c r="I34" s="1">
        <v>10000</v>
      </c>
      <c r="J34" s="9">
        <v>2018</v>
      </c>
      <c r="M34" s="28"/>
    </row>
    <row r="35" spans="1:13" ht="43.5" customHeight="1" x14ac:dyDescent="0.25">
      <c r="A35" s="1">
        <v>33</v>
      </c>
      <c r="B35" s="35">
        <v>43835</v>
      </c>
      <c r="C35" s="9" t="s">
        <v>13</v>
      </c>
      <c r="D35" s="9" t="s">
        <v>195</v>
      </c>
      <c r="E35" s="1" t="s">
        <v>196</v>
      </c>
      <c r="F35" s="10" t="s">
        <v>197</v>
      </c>
      <c r="G35" s="10" t="s">
        <v>198</v>
      </c>
      <c r="H35" s="14">
        <v>1808190</v>
      </c>
      <c r="I35" s="1">
        <v>725201</v>
      </c>
      <c r="J35" s="9">
        <v>2018</v>
      </c>
      <c r="M35" s="28"/>
    </row>
    <row r="36" spans="1:13" ht="32.25" customHeight="1" x14ac:dyDescent="0.25">
      <c r="M36" s="27"/>
    </row>
    <row r="37" spans="1:13" x14ac:dyDescent="0.25">
      <c r="M37" s="28"/>
    </row>
    <row r="38" spans="1:13" x14ac:dyDescent="0.25">
      <c r="M38" s="27"/>
    </row>
    <row r="42" spans="1:13" x14ac:dyDescent="0.25">
      <c r="H42" s="45"/>
    </row>
    <row r="43" spans="1:13" x14ac:dyDescent="0.25">
      <c r="H43" s="51"/>
    </row>
    <row r="45" spans="1:13" x14ac:dyDescent="0.25">
      <c r="G45" t="s">
        <v>199</v>
      </c>
    </row>
    <row r="73" spans="8:10" x14ac:dyDescent="0.25">
      <c r="H73" s="25"/>
      <c r="J73" s="26"/>
    </row>
    <row r="74" spans="8:10" x14ac:dyDescent="0.25">
      <c r="H74" s="25"/>
      <c r="J74" s="26"/>
    </row>
    <row r="75" spans="8:10" x14ac:dyDescent="0.25">
      <c r="H75" s="25"/>
      <c r="J75" s="26"/>
    </row>
    <row r="76" spans="8:10" x14ac:dyDescent="0.25">
      <c r="H76" s="25"/>
      <c r="J76" s="26"/>
    </row>
    <row r="77" spans="8:10" x14ac:dyDescent="0.25">
      <c r="H77" s="25"/>
      <c r="J77" s="26"/>
    </row>
    <row r="78" spans="8:10" x14ac:dyDescent="0.25">
      <c r="H78" s="26"/>
      <c r="J78" s="29"/>
    </row>
    <row r="79" spans="8:10" x14ac:dyDescent="0.25">
      <c r="H79" s="26"/>
      <c r="J79" s="29"/>
    </row>
    <row r="80" spans="8:10" x14ac:dyDescent="0.25">
      <c r="H80" s="26"/>
      <c r="J80" s="29"/>
    </row>
    <row r="81" spans="8:10" x14ac:dyDescent="0.25">
      <c r="H81" s="26"/>
      <c r="J81" s="29"/>
    </row>
    <row r="82" spans="8:10" x14ac:dyDescent="0.25">
      <c r="H82" s="26"/>
      <c r="J82" s="29"/>
    </row>
    <row r="83" spans="8:10" x14ac:dyDescent="0.25">
      <c r="H83" s="26"/>
      <c r="J83" s="29"/>
    </row>
    <row r="84" spans="8:10" x14ac:dyDescent="0.25">
      <c r="H84" s="50"/>
      <c r="J84" s="29"/>
    </row>
    <row r="85" spans="8:10" x14ac:dyDescent="0.25">
      <c r="H85" s="25"/>
      <c r="J85" s="29"/>
    </row>
    <row r="86" spans="8:10" x14ac:dyDescent="0.25">
      <c r="H86" s="26"/>
      <c r="J86" s="29"/>
    </row>
    <row r="87" spans="8:10" x14ac:dyDescent="0.25">
      <c r="H87" s="26"/>
      <c r="J87" s="29"/>
    </row>
    <row r="88" spans="8:10" x14ac:dyDescent="0.25">
      <c r="H88" s="26"/>
      <c r="J88" s="29"/>
    </row>
    <row r="89" spans="8:10" x14ac:dyDescent="0.25">
      <c r="H89" s="26"/>
      <c r="J89" s="29"/>
    </row>
    <row r="90" spans="8:10" x14ac:dyDescent="0.25">
      <c r="H90" s="26"/>
      <c r="J90" s="29"/>
    </row>
    <row r="91" spans="8:10" x14ac:dyDescent="0.25">
      <c r="H91" s="26"/>
      <c r="J91" s="29"/>
    </row>
    <row r="92" spans="8:10" x14ac:dyDescent="0.25">
      <c r="H92" s="26"/>
      <c r="J92" s="29"/>
    </row>
    <row r="93" spans="8:10" x14ac:dyDescent="0.25">
      <c r="H93" s="26"/>
      <c r="J93" s="29"/>
    </row>
    <row r="94" spans="8:10" x14ac:dyDescent="0.25">
      <c r="H94" s="25"/>
      <c r="J94" s="29"/>
    </row>
    <row r="95" spans="8:10" x14ac:dyDescent="0.25">
      <c r="H95" s="26"/>
      <c r="J95" s="29"/>
    </row>
    <row r="96" spans="8:10" x14ac:dyDescent="0.25">
      <c r="H96" s="26"/>
      <c r="J96" s="29"/>
    </row>
    <row r="97" spans="8:10" x14ac:dyDescent="0.25">
      <c r="H97" s="26"/>
      <c r="J97" s="29"/>
    </row>
    <row r="98" spans="8:10" x14ac:dyDescent="0.25">
      <c r="H98" s="29"/>
      <c r="J98" s="29"/>
    </row>
    <row r="99" spans="8:10" x14ac:dyDescent="0.25">
      <c r="H99" s="29"/>
      <c r="J99" s="28"/>
    </row>
    <row r="100" spans="8:10" x14ac:dyDescent="0.25">
      <c r="H100" s="28"/>
      <c r="J100" s="45"/>
    </row>
    <row r="101" spans="8:10" x14ac:dyDescent="0.25">
      <c r="H101" s="29"/>
    </row>
    <row r="102" spans="8:10" x14ac:dyDescent="0.25">
      <c r="H102" s="29"/>
    </row>
    <row r="103" spans="8:10" x14ac:dyDescent="0.25">
      <c r="H103" s="29"/>
    </row>
    <row r="104" spans="8:10" x14ac:dyDescent="0.25">
      <c r="H104" s="28"/>
    </row>
    <row r="105" spans="8:10" x14ac:dyDescent="0.25">
      <c r="H105" s="28"/>
    </row>
  </sheetData>
  <mergeCells count="1">
    <mergeCell ref="A2:J2"/>
  </mergeCells>
  <pageMargins left="0.7" right="0.7" top="0.75" bottom="0.75" header="0.3" footer="0.3"/>
  <pageSetup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33" zoomScaleNormal="100" workbookViewId="0">
      <selection activeCell="I38" sqref="I38"/>
    </sheetView>
  </sheetViews>
  <sheetFormatPr defaultRowHeight="15" x14ac:dyDescent="0.25"/>
  <cols>
    <col min="1" max="1" width="5.5703125" customWidth="1"/>
    <col min="2" max="2" width="15.140625" customWidth="1"/>
    <col min="3" max="3" width="17.5703125" customWidth="1"/>
    <col min="4" max="4" width="11.5703125" customWidth="1"/>
    <col min="5" max="5" width="40.42578125" customWidth="1"/>
    <col min="6" max="6" width="16.5703125" customWidth="1"/>
    <col min="7" max="7" width="12.7109375" customWidth="1"/>
    <col min="8" max="8" width="9.5703125" customWidth="1"/>
    <col min="10" max="10" width="10" bestFit="1" customWidth="1"/>
  </cols>
  <sheetData>
    <row r="1" spans="1:10" ht="60.75" customHeight="1" x14ac:dyDescent="0.25">
      <c r="A1" s="41" t="s">
        <v>0</v>
      </c>
      <c r="B1" s="41" t="s">
        <v>3</v>
      </c>
      <c r="C1" s="41" t="s">
        <v>4</v>
      </c>
      <c r="D1" s="41" t="s">
        <v>5</v>
      </c>
      <c r="E1" s="41" t="s">
        <v>6</v>
      </c>
      <c r="F1" s="41" t="s">
        <v>7</v>
      </c>
      <c r="G1" s="41" t="s">
        <v>8</v>
      </c>
      <c r="H1" s="41" t="s">
        <v>9</v>
      </c>
    </row>
    <row r="2" spans="1:10" ht="42.75" customHeight="1" x14ac:dyDescent="0.25">
      <c r="A2" s="72">
        <v>2019</v>
      </c>
      <c r="B2" s="73"/>
      <c r="C2" s="73"/>
      <c r="D2" s="73"/>
      <c r="E2" s="73"/>
      <c r="F2" s="73"/>
      <c r="G2" s="73"/>
      <c r="H2" s="74"/>
    </row>
    <row r="3" spans="1:10" ht="59.25" customHeight="1" x14ac:dyDescent="0.25">
      <c r="A3" s="1">
        <v>1</v>
      </c>
      <c r="B3" s="11" t="s">
        <v>53</v>
      </c>
      <c r="C3" s="12" t="s">
        <v>138</v>
      </c>
      <c r="D3" s="1" t="s">
        <v>57</v>
      </c>
      <c r="E3" s="12" t="s">
        <v>139</v>
      </c>
      <c r="F3" s="13">
        <v>1920258</v>
      </c>
      <c r="G3" s="1">
        <v>250468</v>
      </c>
      <c r="H3" s="1">
        <v>2019</v>
      </c>
    </row>
    <row r="4" spans="1:10" ht="63" customHeight="1" x14ac:dyDescent="0.25">
      <c r="A4" s="9">
        <v>2</v>
      </c>
      <c r="B4" s="11" t="s">
        <v>10</v>
      </c>
      <c r="C4" s="12" t="s">
        <v>140</v>
      </c>
      <c r="D4" s="1" t="s">
        <v>69</v>
      </c>
      <c r="E4" s="12" t="s">
        <v>141</v>
      </c>
      <c r="F4" s="13">
        <v>155400</v>
      </c>
      <c r="G4" s="9">
        <v>0</v>
      </c>
      <c r="H4" s="9">
        <v>2019</v>
      </c>
    </row>
    <row r="5" spans="1:10" ht="76.5" customHeight="1" x14ac:dyDescent="0.25">
      <c r="A5" s="9">
        <v>3</v>
      </c>
      <c r="B5" s="11" t="s">
        <v>105</v>
      </c>
      <c r="C5" s="12" t="s">
        <v>142</v>
      </c>
      <c r="D5" s="1" t="s">
        <v>69</v>
      </c>
      <c r="E5" s="12" t="s">
        <v>143</v>
      </c>
      <c r="F5" s="13">
        <v>311000</v>
      </c>
      <c r="G5" s="9">
        <v>0</v>
      </c>
      <c r="H5" s="9">
        <v>2019</v>
      </c>
    </row>
    <row r="6" spans="1:10" ht="51.75" customHeight="1" x14ac:dyDescent="0.25">
      <c r="A6" s="1">
        <v>4</v>
      </c>
      <c r="B6" s="11" t="s">
        <v>105</v>
      </c>
      <c r="C6" s="12" t="s">
        <v>144</v>
      </c>
      <c r="D6" s="1" t="s">
        <v>69</v>
      </c>
      <c r="E6" s="12" t="s">
        <v>145</v>
      </c>
      <c r="F6" s="13">
        <v>304000</v>
      </c>
      <c r="G6" s="9">
        <v>0</v>
      </c>
      <c r="H6" s="9">
        <v>2019</v>
      </c>
    </row>
    <row r="7" spans="1:10" ht="54.75" customHeight="1" x14ac:dyDescent="0.25">
      <c r="A7" s="9">
        <v>5</v>
      </c>
      <c r="B7" s="12" t="s">
        <v>40</v>
      </c>
      <c r="C7" s="12" t="s">
        <v>191</v>
      </c>
      <c r="D7" s="1" t="s">
        <v>38</v>
      </c>
      <c r="E7" s="12" t="s">
        <v>146</v>
      </c>
      <c r="F7" s="13">
        <v>63920</v>
      </c>
      <c r="G7" s="9" t="s">
        <v>11</v>
      </c>
      <c r="H7" s="1">
        <v>2019</v>
      </c>
    </row>
    <row r="8" spans="1:10" ht="51.75" customHeight="1" x14ac:dyDescent="0.25">
      <c r="A8" s="1">
        <v>6</v>
      </c>
      <c r="B8" s="2" t="s">
        <v>40</v>
      </c>
      <c r="C8" s="12" t="s">
        <v>86</v>
      </c>
      <c r="D8" s="1" t="s">
        <v>38</v>
      </c>
      <c r="E8" s="2" t="s">
        <v>147</v>
      </c>
      <c r="F8" s="4">
        <v>78600</v>
      </c>
      <c r="G8" s="9" t="s">
        <v>11</v>
      </c>
      <c r="H8" s="1">
        <v>2019</v>
      </c>
    </row>
    <row r="9" spans="1:10" ht="43.5" customHeight="1" x14ac:dyDescent="0.25">
      <c r="A9" s="1">
        <v>7</v>
      </c>
      <c r="B9" s="1" t="s">
        <v>40</v>
      </c>
      <c r="C9" s="12" t="s">
        <v>192</v>
      </c>
      <c r="D9" s="1" t="s">
        <v>38</v>
      </c>
      <c r="E9" s="2" t="s">
        <v>148</v>
      </c>
      <c r="F9" s="4">
        <v>80000</v>
      </c>
      <c r="G9" s="9" t="s">
        <v>11</v>
      </c>
      <c r="H9" s="1">
        <v>2019</v>
      </c>
    </row>
    <row r="10" spans="1:10" ht="45" x14ac:dyDescent="0.25">
      <c r="A10" s="1">
        <v>8</v>
      </c>
      <c r="B10" s="2" t="s">
        <v>40</v>
      </c>
      <c r="C10" s="12" t="s">
        <v>193</v>
      </c>
      <c r="D10" s="1" t="s">
        <v>38</v>
      </c>
      <c r="E10" s="2" t="s">
        <v>149</v>
      </c>
      <c r="F10" s="4">
        <v>80000</v>
      </c>
      <c r="G10" s="9" t="s">
        <v>11</v>
      </c>
      <c r="H10" s="1">
        <v>2019</v>
      </c>
      <c r="J10" s="30"/>
    </row>
    <row r="11" spans="1:10" ht="46.5" customHeight="1" x14ac:dyDescent="0.25">
      <c r="A11" s="1">
        <v>9</v>
      </c>
      <c r="B11" s="2" t="s">
        <v>150</v>
      </c>
      <c r="C11" s="12" t="s">
        <v>86</v>
      </c>
      <c r="D11" s="1" t="s">
        <v>38</v>
      </c>
      <c r="E11" s="2" t="s">
        <v>151</v>
      </c>
      <c r="F11" s="4">
        <v>79500</v>
      </c>
      <c r="G11" s="9" t="s">
        <v>11</v>
      </c>
      <c r="H11" s="1">
        <v>2019</v>
      </c>
    </row>
    <row r="12" spans="1:10" ht="45" x14ac:dyDescent="0.25">
      <c r="A12" s="1">
        <v>10</v>
      </c>
      <c r="B12" s="2" t="s">
        <v>152</v>
      </c>
      <c r="C12" s="12" t="s">
        <v>188</v>
      </c>
      <c r="D12" s="1" t="s">
        <v>38</v>
      </c>
      <c r="E12" s="2" t="s">
        <v>153</v>
      </c>
      <c r="F12" s="4">
        <v>29240</v>
      </c>
      <c r="G12" s="9" t="s">
        <v>11</v>
      </c>
      <c r="H12" s="1">
        <v>2019</v>
      </c>
    </row>
    <row r="13" spans="1:10" ht="55.5" customHeight="1" x14ac:dyDescent="0.25">
      <c r="A13" s="1">
        <v>11</v>
      </c>
      <c r="B13" s="2" t="s">
        <v>152</v>
      </c>
      <c r="C13" s="12" t="s">
        <v>186</v>
      </c>
      <c r="D13" s="1" t="s">
        <v>38</v>
      </c>
      <c r="E13" s="2" t="s">
        <v>154</v>
      </c>
      <c r="F13" s="4">
        <v>79874</v>
      </c>
      <c r="G13" s="9" t="s">
        <v>11</v>
      </c>
      <c r="H13" s="1">
        <v>2019</v>
      </c>
    </row>
    <row r="14" spans="1:10" ht="45" customHeight="1" x14ac:dyDescent="0.25">
      <c r="A14" s="1">
        <v>12</v>
      </c>
      <c r="B14" s="2" t="s">
        <v>30</v>
      </c>
      <c r="C14" s="12" t="s">
        <v>187</v>
      </c>
      <c r="D14" s="1" t="s">
        <v>38</v>
      </c>
      <c r="E14" s="2" t="s">
        <v>155</v>
      </c>
      <c r="F14" s="4">
        <v>69000</v>
      </c>
      <c r="G14" s="9" t="s">
        <v>11</v>
      </c>
      <c r="H14" s="1">
        <v>2019</v>
      </c>
    </row>
    <row r="15" spans="1:10" ht="47.25" customHeight="1" x14ac:dyDescent="0.25">
      <c r="A15" s="1">
        <v>13</v>
      </c>
      <c r="B15" s="2" t="s">
        <v>30</v>
      </c>
      <c r="C15" s="12" t="s">
        <v>188</v>
      </c>
      <c r="D15" s="1" t="s">
        <v>38</v>
      </c>
      <c r="E15" s="2" t="s">
        <v>156</v>
      </c>
      <c r="F15" s="4">
        <v>75000</v>
      </c>
      <c r="G15" s="9" t="s">
        <v>11</v>
      </c>
      <c r="H15" s="1">
        <v>2019</v>
      </c>
    </row>
    <row r="16" spans="1:10" ht="42" customHeight="1" x14ac:dyDescent="0.25">
      <c r="A16" s="1">
        <v>14</v>
      </c>
      <c r="B16" s="2" t="s">
        <v>30</v>
      </c>
      <c r="C16" s="12" t="s">
        <v>187</v>
      </c>
      <c r="D16" s="1" t="s">
        <v>38</v>
      </c>
      <c r="E16" s="2" t="s">
        <v>157</v>
      </c>
      <c r="F16" s="4">
        <v>60300</v>
      </c>
      <c r="G16" s="9" t="s">
        <v>11</v>
      </c>
      <c r="H16" s="1">
        <v>2019</v>
      </c>
    </row>
    <row r="17" spans="1:8" ht="54.75" customHeight="1" x14ac:dyDescent="0.25">
      <c r="A17" s="1">
        <v>15</v>
      </c>
      <c r="B17" s="2" t="s">
        <v>152</v>
      </c>
      <c r="C17" s="12" t="s">
        <v>187</v>
      </c>
      <c r="D17" s="1" t="s">
        <v>38</v>
      </c>
      <c r="E17" s="2" t="s">
        <v>158</v>
      </c>
      <c r="F17" s="4">
        <v>24600</v>
      </c>
      <c r="G17" s="9" t="s">
        <v>11</v>
      </c>
      <c r="H17" s="1">
        <v>2019</v>
      </c>
    </row>
    <row r="18" spans="1:8" ht="60" x14ac:dyDescent="0.25">
      <c r="A18" s="1">
        <v>16</v>
      </c>
      <c r="B18" s="2" t="s">
        <v>152</v>
      </c>
      <c r="C18" s="12" t="s">
        <v>189</v>
      </c>
      <c r="D18" s="1" t="s">
        <v>38</v>
      </c>
      <c r="E18" s="2" t="s">
        <v>159</v>
      </c>
      <c r="F18" s="4">
        <v>76180</v>
      </c>
      <c r="G18" s="9" t="s">
        <v>11</v>
      </c>
      <c r="H18" s="1">
        <v>2019</v>
      </c>
    </row>
    <row r="19" spans="1:8" ht="42" customHeight="1" x14ac:dyDescent="0.25">
      <c r="A19" s="1">
        <v>17</v>
      </c>
      <c r="B19" s="1" t="s">
        <v>30</v>
      </c>
      <c r="C19" s="12" t="s">
        <v>187</v>
      </c>
      <c r="D19" s="1" t="s">
        <v>38</v>
      </c>
      <c r="E19" s="2" t="s">
        <v>160</v>
      </c>
      <c r="F19" s="4">
        <v>77000</v>
      </c>
      <c r="G19" s="9" t="s">
        <v>11</v>
      </c>
      <c r="H19" s="1">
        <v>2019</v>
      </c>
    </row>
    <row r="20" spans="1:8" ht="45" customHeight="1" x14ac:dyDescent="0.25">
      <c r="A20" s="1">
        <v>18</v>
      </c>
      <c r="B20" s="2" t="s">
        <v>152</v>
      </c>
      <c r="C20" s="12" t="s">
        <v>189</v>
      </c>
      <c r="D20" s="1" t="s">
        <v>38</v>
      </c>
      <c r="E20" s="2" t="s">
        <v>161</v>
      </c>
      <c r="F20" s="4">
        <v>24787</v>
      </c>
      <c r="G20" s="9" t="s">
        <v>11</v>
      </c>
      <c r="H20" s="1">
        <v>2019</v>
      </c>
    </row>
    <row r="21" spans="1:8" ht="48.75" customHeight="1" x14ac:dyDescent="0.25">
      <c r="A21" s="1">
        <v>19</v>
      </c>
      <c r="B21" s="1" t="s">
        <v>30</v>
      </c>
      <c r="C21" s="20" t="s">
        <v>191</v>
      </c>
      <c r="D21" s="1" t="s">
        <v>38</v>
      </c>
      <c r="E21" s="2" t="s">
        <v>162</v>
      </c>
      <c r="F21" s="4">
        <v>80000</v>
      </c>
      <c r="G21" s="9" t="s">
        <v>11</v>
      </c>
      <c r="H21" s="1">
        <v>2019</v>
      </c>
    </row>
    <row r="22" spans="1:8" ht="53.25" customHeight="1" x14ac:dyDescent="0.25">
      <c r="A22" s="1">
        <v>20</v>
      </c>
      <c r="B22" s="1" t="s">
        <v>163</v>
      </c>
      <c r="C22" s="12" t="s">
        <v>190</v>
      </c>
      <c r="D22" s="1" t="s">
        <v>38</v>
      </c>
      <c r="E22" s="2" t="s">
        <v>164</v>
      </c>
      <c r="F22" s="4">
        <v>58000</v>
      </c>
      <c r="G22" s="9" t="s">
        <v>11</v>
      </c>
      <c r="H22" s="1">
        <v>2019</v>
      </c>
    </row>
    <row r="23" spans="1:8" ht="62.25" customHeight="1" x14ac:dyDescent="0.25">
      <c r="A23" s="1">
        <v>21</v>
      </c>
      <c r="B23" s="2" t="s">
        <v>163</v>
      </c>
      <c r="C23" s="12" t="s">
        <v>176</v>
      </c>
      <c r="D23" s="1" t="s">
        <v>38</v>
      </c>
      <c r="E23" s="7" t="s">
        <v>165</v>
      </c>
      <c r="F23" s="4">
        <v>80000</v>
      </c>
      <c r="G23" s="9" t="s">
        <v>11</v>
      </c>
      <c r="H23" s="1">
        <v>2019</v>
      </c>
    </row>
    <row r="24" spans="1:8" ht="39" customHeight="1" x14ac:dyDescent="0.25">
      <c r="A24" s="1">
        <v>22</v>
      </c>
      <c r="B24" s="2" t="s">
        <v>10</v>
      </c>
      <c r="C24" s="12" t="s">
        <v>190</v>
      </c>
      <c r="D24" s="1" t="s">
        <v>38</v>
      </c>
      <c r="E24" s="2" t="s">
        <v>166</v>
      </c>
      <c r="F24" s="4">
        <v>55000</v>
      </c>
      <c r="G24" s="9" t="s">
        <v>11</v>
      </c>
      <c r="H24" s="1">
        <v>2019</v>
      </c>
    </row>
    <row r="25" spans="1:8" ht="53.25" customHeight="1" x14ac:dyDescent="0.25">
      <c r="A25" s="1">
        <v>23</v>
      </c>
      <c r="B25" s="2" t="s">
        <v>163</v>
      </c>
      <c r="C25" s="12" t="s">
        <v>190</v>
      </c>
      <c r="D25" s="1" t="s">
        <v>38</v>
      </c>
      <c r="E25" s="2" t="s">
        <v>167</v>
      </c>
      <c r="F25" s="4">
        <v>70000</v>
      </c>
      <c r="G25" s="9" t="s">
        <v>11</v>
      </c>
      <c r="H25" s="1">
        <v>2019</v>
      </c>
    </row>
    <row r="26" spans="1:8" ht="37.5" customHeight="1" x14ac:dyDescent="0.25">
      <c r="A26" s="1">
        <v>24</v>
      </c>
      <c r="B26" s="2" t="s">
        <v>163</v>
      </c>
      <c r="C26" s="12" t="s">
        <v>190</v>
      </c>
      <c r="D26" s="1" t="s">
        <v>38</v>
      </c>
      <c r="E26" s="23" t="s">
        <v>168</v>
      </c>
      <c r="F26" s="4">
        <v>65544</v>
      </c>
      <c r="G26" s="9" t="s">
        <v>11</v>
      </c>
      <c r="H26" s="1">
        <v>2019</v>
      </c>
    </row>
    <row r="27" spans="1:8" ht="57" customHeight="1" x14ac:dyDescent="0.25">
      <c r="A27" s="1">
        <v>25</v>
      </c>
      <c r="B27" s="2" t="s">
        <v>12</v>
      </c>
      <c r="C27" s="2" t="s">
        <v>50</v>
      </c>
      <c r="D27" s="2" t="s">
        <v>23</v>
      </c>
      <c r="E27" s="2" t="s">
        <v>51</v>
      </c>
      <c r="F27" s="4">
        <v>100000</v>
      </c>
      <c r="G27" s="14" t="s">
        <v>11</v>
      </c>
      <c r="H27" s="1">
        <v>2019</v>
      </c>
    </row>
    <row r="28" spans="1:8" ht="55.5" customHeight="1" x14ac:dyDescent="0.25">
      <c r="A28" s="1">
        <v>26</v>
      </c>
      <c r="B28" s="9" t="s">
        <v>30</v>
      </c>
      <c r="C28" s="2" t="s">
        <v>78</v>
      </c>
      <c r="D28" s="2" t="s">
        <v>23</v>
      </c>
      <c r="E28" s="2" t="s">
        <v>169</v>
      </c>
      <c r="F28" s="4">
        <v>40000</v>
      </c>
      <c r="G28" s="22" t="s">
        <v>11</v>
      </c>
      <c r="H28" s="1">
        <v>2019</v>
      </c>
    </row>
    <row r="29" spans="1:8" ht="87.75" customHeight="1" x14ac:dyDescent="0.25">
      <c r="A29" s="1">
        <v>27</v>
      </c>
      <c r="B29" s="9" t="s">
        <v>10</v>
      </c>
      <c r="C29" s="2" t="s">
        <v>263</v>
      </c>
      <c r="D29" s="2" t="s">
        <v>14</v>
      </c>
      <c r="E29" s="2" t="s">
        <v>264</v>
      </c>
      <c r="F29" s="70">
        <v>50000</v>
      </c>
      <c r="G29" s="22"/>
      <c r="H29" s="1">
        <v>2019</v>
      </c>
    </row>
    <row r="30" spans="1:8" ht="51.75" customHeight="1" x14ac:dyDescent="0.25">
      <c r="A30" s="1">
        <v>28</v>
      </c>
      <c r="B30" s="10" t="s">
        <v>12</v>
      </c>
      <c r="C30" s="10" t="s">
        <v>221</v>
      </c>
      <c r="D30" s="10" t="s">
        <v>14</v>
      </c>
      <c r="E30" s="10" t="s">
        <v>170</v>
      </c>
      <c r="F30" s="14">
        <v>1500000</v>
      </c>
      <c r="G30" s="14">
        <v>600000</v>
      </c>
      <c r="H30" s="1">
        <v>2019</v>
      </c>
    </row>
    <row r="31" spans="1:8" x14ac:dyDescent="0.25">
      <c r="F31" s="45"/>
    </row>
    <row r="33" spans="1:8" x14ac:dyDescent="0.25">
      <c r="F33" s="45"/>
    </row>
    <row r="34" spans="1:8" ht="45" x14ac:dyDescent="0.25">
      <c r="A34" s="1">
        <v>1</v>
      </c>
      <c r="B34" s="11" t="s">
        <v>53</v>
      </c>
      <c r="C34" s="12" t="s">
        <v>138</v>
      </c>
      <c r="D34" s="1" t="s">
        <v>57</v>
      </c>
      <c r="E34" s="12" t="s">
        <v>139</v>
      </c>
      <c r="F34" s="13">
        <v>1920258</v>
      </c>
      <c r="G34" s="1">
        <v>250468</v>
      </c>
      <c r="H34" s="1">
        <v>2019</v>
      </c>
    </row>
    <row r="35" spans="1:8" ht="30" x14ac:dyDescent="0.25">
      <c r="A35" s="9">
        <v>2</v>
      </c>
      <c r="B35" s="11" t="s">
        <v>10</v>
      </c>
      <c r="C35" s="12" t="s">
        <v>140</v>
      </c>
      <c r="D35" s="1" t="s">
        <v>69</v>
      </c>
      <c r="E35" s="12" t="s">
        <v>141</v>
      </c>
      <c r="F35" s="13">
        <v>155400</v>
      </c>
      <c r="G35" s="9">
        <v>0</v>
      </c>
      <c r="H35" s="9">
        <v>2019</v>
      </c>
    </row>
    <row r="36" spans="1:8" ht="60" x14ac:dyDescent="0.25">
      <c r="A36" s="9">
        <v>3</v>
      </c>
      <c r="B36" s="11" t="s">
        <v>105</v>
      </c>
      <c r="C36" s="12" t="s">
        <v>142</v>
      </c>
      <c r="D36" s="1" t="s">
        <v>69</v>
      </c>
      <c r="E36" s="12" t="s">
        <v>143</v>
      </c>
      <c r="F36" s="13">
        <v>311000</v>
      </c>
      <c r="G36" s="9">
        <v>0</v>
      </c>
      <c r="H36" s="9">
        <v>2019</v>
      </c>
    </row>
    <row r="37" spans="1:8" ht="30" x14ac:dyDescent="0.25">
      <c r="A37" s="1">
        <v>4</v>
      </c>
      <c r="B37" s="11" t="s">
        <v>105</v>
      </c>
      <c r="C37" s="12" t="s">
        <v>144</v>
      </c>
      <c r="D37" s="1" t="s">
        <v>69</v>
      </c>
      <c r="E37" s="12" t="s">
        <v>145</v>
      </c>
      <c r="F37" s="13">
        <v>304000</v>
      </c>
      <c r="G37" s="9">
        <v>0</v>
      </c>
      <c r="H37" s="9">
        <v>2019</v>
      </c>
    </row>
    <row r="38" spans="1:8" ht="45" x14ac:dyDescent="0.25">
      <c r="A38" s="9">
        <v>5</v>
      </c>
      <c r="B38" s="12" t="s">
        <v>40</v>
      </c>
      <c r="C38" s="12" t="s">
        <v>191</v>
      </c>
      <c r="D38" s="1" t="s">
        <v>38</v>
      </c>
      <c r="E38" s="12" t="s">
        <v>146</v>
      </c>
      <c r="F38" s="13">
        <v>63920</v>
      </c>
      <c r="G38" s="9" t="s">
        <v>11</v>
      </c>
      <c r="H38" s="1">
        <v>2019</v>
      </c>
    </row>
    <row r="39" spans="1:8" ht="30" x14ac:dyDescent="0.25">
      <c r="A39" s="1">
        <v>6</v>
      </c>
      <c r="B39" s="2" t="s">
        <v>40</v>
      </c>
      <c r="C39" s="12" t="s">
        <v>86</v>
      </c>
      <c r="D39" s="1" t="s">
        <v>38</v>
      </c>
      <c r="E39" s="2" t="s">
        <v>147</v>
      </c>
      <c r="F39" s="4">
        <v>78600</v>
      </c>
      <c r="G39" s="9" t="s">
        <v>11</v>
      </c>
      <c r="H39" s="1">
        <v>2019</v>
      </c>
    </row>
    <row r="40" spans="1:8" ht="30" x14ac:dyDescent="0.25">
      <c r="A40" s="1">
        <v>7</v>
      </c>
      <c r="B40" s="1" t="s">
        <v>40</v>
      </c>
      <c r="C40" s="12" t="s">
        <v>192</v>
      </c>
      <c r="D40" s="1" t="s">
        <v>38</v>
      </c>
      <c r="E40" s="2" t="s">
        <v>148</v>
      </c>
      <c r="F40" s="4">
        <v>80000</v>
      </c>
      <c r="G40" s="9" t="s">
        <v>11</v>
      </c>
      <c r="H40" s="1">
        <v>2019</v>
      </c>
    </row>
    <row r="41" spans="1:8" ht="45" x14ac:dyDescent="0.25">
      <c r="A41" s="1">
        <v>8</v>
      </c>
      <c r="B41" s="2" t="s">
        <v>40</v>
      </c>
      <c r="C41" s="12" t="s">
        <v>193</v>
      </c>
      <c r="D41" s="1" t="s">
        <v>38</v>
      </c>
      <c r="E41" s="2" t="s">
        <v>149</v>
      </c>
      <c r="F41" s="4">
        <v>80000</v>
      </c>
      <c r="G41" s="9" t="s">
        <v>11</v>
      </c>
      <c r="H41" s="1">
        <v>2019</v>
      </c>
    </row>
    <row r="42" spans="1:8" ht="30" x14ac:dyDescent="0.25">
      <c r="A42" s="1">
        <v>9</v>
      </c>
      <c r="B42" s="2" t="s">
        <v>150</v>
      </c>
      <c r="C42" s="12" t="s">
        <v>86</v>
      </c>
      <c r="D42" s="1" t="s">
        <v>38</v>
      </c>
      <c r="E42" s="2" t="s">
        <v>151</v>
      </c>
      <c r="F42" s="4">
        <v>79500</v>
      </c>
      <c r="G42" s="9" t="s">
        <v>11</v>
      </c>
      <c r="H42" s="1">
        <v>2019</v>
      </c>
    </row>
    <row r="43" spans="1:8" ht="45" x14ac:dyDescent="0.25">
      <c r="A43" s="1">
        <v>10</v>
      </c>
      <c r="B43" s="2" t="s">
        <v>152</v>
      </c>
      <c r="C43" s="12" t="s">
        <v>188</v>
      </c>
      <c r="D43" s="1" t="s">
        <v>38</v>
      </c>
      <c r="E43" s="2" t="s">
        <v>153</v>
      </c>
      <c r="F43" s="4">
        <v>29240</v>
      </c>
      <c r="G43" s="9" t="s">
        <v>11</v>
      </c>
      <c r="H43" s="1">
        <v>2019</v>
      </c>
    </row>
    <row r="44" spans="1:8" ht="30" x14ac:dyDescent="0.25">
      <c r="A44" s="1">
        <v>11</v>
      </c>
      <c r="B44" s="2" t="s">
        <v>152</v>
      </c>
      <c r="C44" s="12" t="s">
        <v>186</v>
      </c>
      <c r="D44" s="1" t="s">
        <v>38</v>
      </c>
      <c r="E44" s="2" t="s">
        <v>154</v>
      </c>
      <c r="F44" s="4">
        <v>79874</v>
      </c>
      <c r="G44" s="9" t="s">
        <v>11</v>
      </c>
      <c r="H44" s="1">
        <v>2019</v>
      </c>
    </row>
    <row r="45" spans="1:8" ht="30" x14ac:dyDescent="0.25">
      <c r="A45" s="1">
        <v>12</v>
      </c>
      <c r="B45" s="2" t="s">
        <v>30</v>
      </c>
      <c r="C45" s="12" t="s">
        <v>187</v>
      </c>
      <c r="D45" s="1" t="s">
        <v>38</v>
      </c>
      <c r="E45" s="2" t="s">
        <v>155</v>
      </c>
      <c r="F45" s="4">
        <v>69000</v>
      </c>
      <c r="G45" s="9" t="s">
        <v>11</v>
      </c>
      <c r="H45" s="1">
        <v>2019</v>
      </c>
    </row>
    <row r="46" spans="1:8" ht="30" x14ac:dyDescent="0.25">
      <c r="A46" s="1">
        <v>13</v>
      </c>
      <c r="B46" s="2" t="s">
        <v>30</v>
      </c>
      <c r="C46" s="12" t="s">
        <v>188</v>
      </c>
      <c r="D46" s="1" t="s">
        <v>38</v>
      </c>
      <c r="E46" s="2" t="s">
        <v>156</v>
      </c>
      <c r="F46" s="4">
        <v>75000</v>
      </c>
      <c r="G46" s="9" t="s">
        <v>11</v>
      </c>
      <c r="H46" s="1">
        <v>2019</v>
      </c>
    </row>
    <row r="47" spans="1:8" ht="30" x14ac:dyDescent="0.25">
      <c r="A47" s="1">
        <v>14</v>
      </c>
      <c r="B47" s="2" t="s">
        <v>30</v>
      </c>
      <c r="C47" s="12" t="s">
        <v>187</v>
      </c>
      <c r="D47" s="1" t="s">
        <v>38</v>
      </c>
      <c r="E47" s="2" t="s">
        <v>157</v>
      </c>
      <c r="F47" s="4">
        <v>60300</v>
      </c>
      <c r="G47" s="9" t="s">
        <v>11</v>
      </c>
      <c r="H47" s="1">
        <v>2019</v>
      </c>
    </row>
    <row r="48" spans="1:8" ht="30" x14ac:dyDescent="0.25">
      <c r="A48" s="1">
        <v>15</v>
      </c>
      <c r="B48" s="2" t="s">
        <v>152</v>
      </c>
      <c r="C48" s="12" t="s">
        <v>187</v>
      </c>
      <c r="D48" s="1" t="s">
        <v>38</v>
      </c>
      <c r="E48" s="2" t="s">
        <v>158</v>
      </c>
      <c r="F48" s="4">
        <v>24600</v>
      </c>
      <c r="G48" s="9" t="s">
        <v>11</v>
      </c>
      <c r="H48" s="1">
        <v>2019</v>
      </c>
    </row>
    <row r="49" spans="1:8" ht="60" x14ac:dyDescent="0.25">
      <c r="A49" s="1">
        <v>16</v>
      </c>
      <c r="B49" s="2" t="s">
        <v>152</v>
      </c>
      <c r="C49" s="12" t="s">
        <v>189</v>
      </c>
      <c r="D49" s="1" t="s">
        <v>38</v>
      </c>
      <c r="E49" s="2" t="s">
        <v>159</v>
      </c>
      <c r="F49" s="4">
        <v>76180</v>
      </c>
      <c r="G49" s="9" t="s">
        <v>11</v>
      </c>
      <c r="H49" s="1">
        <v>2019</v>
      </c>
    </row>
    <row r="50" spans="1:8" ht="30" customHeight="1" x14ac:dyDescent="0.25">
      <c r="A50" s="1">
        <v>17</v>
      </c>
      <c r="B50" s="1" t="s">
        <v>30</v>
      </c>
      <c r="C50" s="12" t="s">
        <v>187</v>
      </c>
      <c r="D50" s="1" t="s">
        <v>38</v>
      </c>
      <c r="E50" s="2" t="s">
        <v>160</v>
      </c>
      <c r="F50" s="4">
        <v>77000</v>
      </c>
      <c r="G50" s="9" t="s">
        <v>11</v>
      </c>
      <c r="H50" s="1">
        <v>2019</v>
      </c>
    </row>
    <row r="51" spans="1:8" ht="30" customHeight="1" x14ac:dyDescent="0.25">
      <c r="A51" s="1">
        <v>18</v>
      </c>
      <c r="B51" s="2" t="s">
        <v>152</v>
      </c>
      <c r="C51" s="12" t="s">
        <v>189</v>
      </c>
      <c r="D51" s="1" t="s">
        <v>38</v>
      </c>
      <c r="E51" s="2" t="s">
        <v>161</v>
      </c>
      <c r="F51" s="4">
        <v>24787</v>
      </c>
      <c r="G51" s="9" t="s">
        <v>11</v>
      </c>
      <c r="H51" s="1">
        <v>2019</v>
      </c>
    </row>
    <row r="52" spans="1:8" ht="30" x14ac:dyDescent="0.25">
      <c r="A52" s="1">
        <v>19</v>
      </c>
      <c r="B52" s="1" t="s">
        <v>30</v>
      </c>
      <c r="C52" s="20" t="s">
        <v>191</v>
      </c>
      <c r="D52" s="1" t="s">
        <v>38</v>
      </c>
      <c r="E52" s="2" t="s">
        <v>162</v>
      </c>
      <c r="F52" s="4">
        <v>80000</v>
      </c>
      <c r="G52" s="9" t="s">
        <v>11</v>
      </c>
      <c r="H52" s="1">
        <v>2019</v>
      </c>
    </row>
    <row r="53" spans="1:8" ht="30" x14ac:dyDescent="0.25">
      <c r="A53" s="1">
        <v>20</v>
      </c>
      <c r="B53" s="1" t="s">
        <v>163</v>
      </c>
      <c r="C53" s="12" t="s">
        <v>190</v>
      </c>
      <c r="D53" s="1" t="s">
        <v>38</v>
      </c>
      <c r="E53" s="2" t="s">
        <v>164</v>
      </c>
      <c r="F53" s="4">
        <v>58000</v>
      </c>
      <c r="G53" s="9" t="s">
        <v>11</v>
      </c>
      <c r="H53" s="1">
        <v>2019</v>
      </c>
    </row>
    <row r="54" spans="1:8" ht="45" x14ac:dyDescent="0.25">
      <c r="A54" s="1">
        <v>21</v>
      </c>
      <c r="B54" s="2" t="s">
        <v>163</v>
      </c>
      <c r="C54" s="12" t="s">
        <v>176</v>
      </c>
      <c r="D54" s="1" t="s">
        <v>38</v>
      </c>
      <c r="E54" s="7" t="s">
        <v>165</v>
      </c>
      <c r="F54" s="4">
        <v>80000</v>
      </c>
      <c r="G54" s="9" t="s">
        <v>11</v>
      </c>
      <c r="H54" s="1">
        <v>2019</v>
      </c>
    </row>
    <row r="55" spans="1:8" x14ac:dyDescent="0.25">
      <c r="A55" s="1">
        <v>22</v>
      </c>
      <c r="B55" s="2" t="s">
        <v>10</v>
      </c>
      <c r="C55" s="12" t="s">
        <v>190</v>
      </c>
      <c r="D55" s="1" t="s">
        <v>38</v>
      </c>
      <c r="E55" s="2" t="s">
        <v>166</v>
      </c>
      <c r="F55" s="4">
        <v>55000</v>
      </c>
      <c r="G55" s="9" t="s">
        <v>11</v>
      </c>
      <c r="H55" s="1">
        <v>2019</v>
      </c>
    </row>
    <row r="56" spans="1:8" x14ac:dyDescent="0.25">
      <c r="A56" s="1">
        <v>23</v>
      </c>
      <c r="B56" s="2" t="s">
        <v>163</v>
      </c>
      <c r="C56" s="12" t="s">
        <v>190</v>
      </c>
      <c r="D56" s="1" t="s">
        <v>38</v>
      </c>
      <c r="E56" s="2" t="s">
        <v>167</v>
      </c>
      <c r="F56" s="4">
        <v>70000</v>
      </c>
      <c r="G56" s="9" t="s">
        <v>11</v>
      </c>
      <c r="H56" s="1">
        <v>2019</v>
      </c>
    </row>
    <row r="57" spans="1:8" x14ac:dyDescent="0.25">
      <c r="A57" s="1">
        <v>24</v>
      </c>
      <c r="B57" s="2" t="s">
        <v>163</v>
      </c>
      <c r="C57" s="12" t="s">
        <v>190</v>
      </c>
      <c r="D57" s="1" t="s">
        <v>38</v>
      </c>
      <c r="E57" s="23" t="s">
        <v>168</v>
      </c>
      <c r="F57" s="4">
        <v>65544</v>
      </c>
      <c r="G57" s="9" t="s">
        <v>11</v>
      </c>
      <c r="H57" s="1">
        <v>2019</v>
      </c>
    </row>
    <row r="58" spans="1:8" ht="45" x14ac:dyDescent="0.25">
      <c r="A58" s="1">
        <v>25</v>
      </c>
      <c r="B58" s="2" t="s">
        <v>12</v>
      </c>
      <c r="C58" s="2" t="s">
        <v>50</v>
      </c>
      <c r="D58" s="2" t="s">
        <v>23</v>
      </c>
      <c r="E58" s="2" t="s">
        <v>51</v>
      </c>
      <c r="F58" s="4">
        <v>100000</v>
      </c>
      <c r="G58" s="14" t="s">
        <v>11</v>
      </c>
      <c r="H58" s="1">
        <v>2019</v>
      </c>
    </row>
    <row r="59" spans="1:8" ht="45" x14ac:dyDescent="0.25">
      <c r="A59" s="1">
        <v>26</v>
      </c>
      <c r="B59" s="9" t="s">
        <v>30</v>
      </c>
      <c r="C59" s="2" t="s">
        <v>78</v>
      </c>
      <c r="D59" s="2" t="s">
        <v>23</v>
      </c>
      <c r="E59" s="2" t="s">
        <v>169</v>
      </c>
      <c r="F59" s="4">
        <v>40000</v>
      </c>
      <c r="G59" s="22" t="s">
        <v>11</v>
      </c>
      <c r="H59" s="1">
        <v>2019</v>
      </c>
    </row>
    <row r="60" spans="1:8" ht="75" x14ac:dyDescent="0.25">
      <c r="A60" s="1">
        <v>27</v>
      </c>
      <c r="B60" s="9" t="s">
        <v>10</v>
      </c>
      <c r="C60" s="2" t="s">
        <v>263</v>
      </c>
      <c r="D60" s="2" t="s">
        <v>14</v>
      </c>
      <c r="E60" s="2" t="s">
        <v>264</v>
      </c>
      <c r="F60" s="70">
        <v>50000</v>
      </c>
      <c r="G60" s="22"/>
      <c r="H60" s="1">
        <v>2019</v>
      </c>
    </row>
    <row r="61" spans="1:8" ht="30" customHeight="1" x14ac:dyDescent="0.25">
      <c r="A61" s="1">
        <v>28</v>
      </c>
      <c r="B61" s="10" t="s">
        <v>12</v>
      </c>
      <c r="C61" s="10" t="s">
        <v>221</v>
      </c>
      <c r="D61" s="10" t="s">
        <v>14</v>
      </c>
      <c r="E61" s="10" t="s">
        <v>170</v>
      </c>
      <c r="F61" s="14">
        <v>1500000</v>
      </c>
      <c r="G61" s="14">
        <v>600000</v>
      </c>
      <c r="H61" s="1">
        <v>2019</v>
      </c>
    </row>
  </sheetData>
  <mergeCells count="1">
    <mergeCell ref="A2:H2"/>
  </mergeCells>
  <pageMargins left="0.7" right="0.7" top="0.75" bottom="0.75" header="0.3" footer="0.3"/>
  <pageSetup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3" zoomScale="80" zoomScaleNormal="80" workbookViewId="0">
      <selection activeCell="H7" sqref="H7"/>
    </sheetView>
  </sheetViews>
  <sheetFormatPr defaultRowHeight="15" x14ac:dyDescent="0.25"/>
  <cols>
    <col min="2" max="2" width="17.5703125" customWidth="1"/>
    <col min="3" max="3" width="16.42578125" customWidth="1"/>
    <col min="4" max="4" width="18.85546875" customWidth="1"/>
    <col min="5" max="5" width="20.5703125" customWidth="1"/>
    <col min="6" max="6" width="13.140625" customWidth="1"/>
    <col min="7" max="7" width="31.5703125" customWidth="1"/>
    <col min="8" max="8" width="16.5703125" customWidth="1"/>
    <col min="9" max="9" width="12.7109375" customWidth="1"/>
  </cols>
  <sheetData>
    <row r="1" spans="1:13" ht="26.25" x14ac:dyDescent="0.4">
      <c r="A1" s="75" t="s">
        <v>222</v>
      </c>
      <c r="B1" s="76"/>
      <c r="C1" s="76"/>
      <c r="D1" s="76"/>
      <c r="E1" s="76"/>
      <c r="F1" s="76"/>
      <c r="G1" s="76"/>
      <c r="H1" s="76"/>
      <c r="I1" s="76"/>
    </row>
    <row r="2" spans="1:13" ht="45" x14ac:dyDescent="0.25">
      <c r="A2" s="57" t="s">
        <v>0</v>
      </c>
      <c r="B2" s="57" t="s">
        <v>223</v>
      </c>
      <c r="C2" s="57" t="s">
        <v>2</v>
      </c>
      <c r="D2" s="57" t="s">
        <v>3</v>
      </c>
      <c r="E2" s="57" t="s">
        <v>4</v>
      </c>
      <c r="F2" s="57" t="s">
        <v>5</v>
      </c>
      <c r="G2" s="58" t="s">
        <v>6</v>
      </c>
      <c r="H2" s="57" t="s">
        <v>224</v>
      </c>
      <c r="I2" s="57" t="s">
        <v>8</v>
      </c>
    </row>
    <row r="3" spans="1:13" ht="45" x14ac:dyDescent="0.25">
      <c r="A3" s="1">
        <v>1</v>
      </c>
      <c r="B3" s="59">
        <v>44040</v>
      </c>
      <c r="C3" s="1">
        <v>18</v>
      </c>
      <c r="D3" s="1" t="s">
        <v>225</v>
      </c>
      <c r="E3" s="1" t="s">
        <v>265</v>
      </c>
      <c r="F3" s="1" t="s">
        <v>226</v>
      </c>
      <c r="G3" s="2" t="s">
        <v>227</v>
      </c>
      <c r="H3" s="1">
        <v>15</v>
      </c>
      <c r="I3" s="1">
        <v>1614990</v>
      </c>
    </row>
    <row r="4" spans="1:13" ht="75" x14ac:dyDescent="0.25">
      <c r="A4" s="1">
        <v>2</v>
      </c>
      <c r="B4" s="59">
        <v>44041</v>
      </c>
      <c r="C4" s="1">
        <v>15</v>
      </c>
      <c r="D4" s="1" t="s">
        <v>225</v>
      </c>
      <c r="E4" s="1" t="s">
        <v>266</v>
      </c>
      <c r="F4" s="1" t="s">
        <v>226</v>
      </c>
      <c r="G4" s="2" t="s">
        <v>228</v>
      </c>
      <c r="H4" s="1">
        <v>12</v>
      </c>
      <c r="I4" s="1">
        <v>126960</v>
      </c>
    </row>
    <row r="5" spans="1:13" ht="45" x14ac:dyDescent="0.25">
      <c r="A5" s="1">
        <v>3</v>
      </c>
      <c r="B5" s="59">
        <v>44041</v>
      </c>
      <c r="C5" s="1">
        <v>24</v>
      </c>
      <c r="D5" s="1" t="s">
        <v>225</v>
      </c>
      <c r="E5" s="1" t="s">
        <v>267</v>
      </c>
      <c r="F5" s="1" t="s">
        <v>226</v>
      </c>
      <c r="G5" s="2" t="s">
        <v>229</v>
      </c>
      <c r="H5" s="1">
        <v>10</v>
      </c>
      <c r="I5" s="1">
        <v>1215348.75</v>
      </c>
    </row>
    <row r="6" spans="1:13" ht="45" x14ac:dyDescent="0.25">
      <c r="A6" s="1">
        <v>4</v>
      </c>
      <c r="B6" s="59">
        <v>44041</v>
      </c>
      <c r="C6" s="1">
        <v>24</v>
      </c>
      <c r="D6" s="1" t="s">
        <v>225</v>
      </c>
      <c r="E6" s="1" t="s">
        <v>267</v>
      </c>
      <c r="F6" s="1" t="s">
        <v>226</v>
      </c>
      <c r="G6" s="60" t="s">
        <v>230</v>
      </c>
      <c r="H6" s="1">
        <v>12.8</v>
      </c>
      <c r="I6" s="1">
        <v>1167359.25</v>
      </c>
    </row>
    <row r="7" spans="1:13" x14ac:dyDescent="0.25">
      <c r="H7" s="68">
        <f>H3</f>
        <v>15</v>
      </c>
    </row>
    <row r="8" spans="1:13" ht="26.25" x14ac:dyDescent="0.25">
      <c r="A8" s="77" t="s">
        <v>232</v>
      </c>
      <c r="B8" s="78"/>
      <c r="C8" s="78"/>
      <c r="D8" s="78"/>
      <c r="E8" s="78"/>
      <c r="F8" s="78"/>
      <c r="G8" s="78"/>
      <c r="H8" s="78"/>
      <c r="I8" s="78"/>
    </row>
    <row r="9" spans="1:13" ht="45" x14ac:dyDescent="0.25">
      <c r="A9" s="57" t="s">
        <v>0</v>
      </c>
      <c r="B9" s="57" t="s">
        <v>223</v>
      </c>
      <c r="C9" s="57" t="s">
        <v>2</v>
      </c>
      <c r="D9" s="57" t="s">
        <v>3</v>
      </c>
      <c r="E9" s="57" t="s">
        <v>4</v>
      </c>
      <c r="F9" s="57" t="s">
        <v>5</v>
      </c>
      <c r="G9" s="58" t="s">
        <v>6</v>
      </c>
      <c r="H9" s="57" t="s">
        <v>224</v>
      </c>
      <c r="I9" s="57" t="s">
        <v>8</v>
      </c>
    </row>
    <row r="10" spans="1:13" ht="75" x14ac:dyDescent="0.25">
      <c r="A10" s="1">
        <v>1</v>
      </c>
      <c r="B10" s="61">
        <v>44034</v>
      </c>
      <c r="C10" s="1">
        <v>24</v>
      </c>
      <c r="D10" s="1" t="s">
        <v>10</v>
      </c>
      <c r="E10" s="1" t="s">
        <v>268</v>
      </c>
      <c r="F10" s="1" t="s">
        <v>233</v>
      </c>
      <c r="G10" s="2" t="s">
        <v>234</v>
      </c>
      <c r="H10" s="1">
        <v>15</v>
      </c>
      <c r="I10" s="1">
        <v>1956420</v>
      </c>
    </row>
    <row r="11" spans="1:13" ht="45" x14ac:dyDescent="0.25">
      <c r="A11" s="1">
        <v>2</v>
      </c>
      <c r="B11" s="61">
        <v>44036</v>
      </c>
      <c r="C11" s="1">
        <v>24</v>
      </c>
      <c r="D11" s="20" t="s">
        <v>225</v>
      </c>
      <c r="E11" s="5" t="s">
        <v>269</v>
      </c>
      <c r="F11" s="1" t="s">
        <v>233</v>
      </c>
      <c r="G11" s="2" t="s">
        <v>236</v>
      </c>
      <c r="H11" s="1">
        <v>12.8</v>
      </c>
      <c r="I11" s="1">
        <v>1167359.25</v>
      </c>
      <c r="M11" t="s">
        <v>231</v>
      </c>
    </row>
    <row r="12" spans="1:13" ht="60" x14ac:dyDescent="0.25">
      <c r="A12" s="9">
        <v>3</v>
      </c>
      <c r="B12" s="61">
        <v>44036</v>
      </c>
      <c r="C12" s="1">
        <v>24</v>
      </c>
      <c r="D12" s="1" t="s">
        <v>40</v>
      </c>
      <c r="E12" s="2" t="s">
        <v>270</v>
      </c>
      <c r="F12" s="1" t="s">
        <v>233</v>
      </c>
      <c r="G12" s="2" t="s">
        <v>237</v>
      </c>
      <c r="H12" s="1">
        <v>15</v>
      </c>
      <c r="I12" s="1">
        <v>1956539.3</v>
      </c>
    </row>
    <row r="13" spans="1:13" ht="30" x14ac:dyDescent="0.25">
      <c r="A13" s="1">
        <v>4</v>
      </c>
      <c r="B13" s="61">
        <v>44039</v>
      </c>
      <c r="C13" s="1">
        <v>24</v>
      </c>
      <c r="D13" s="23" t="s">
        <v>10</v>
      </c>
      <c r="E13" s="62" t="s">
        <v>271</v>
      </c>
      <c r="F13" s="1" t="s">
        <v>233</v>
      </c>
      <c r="G13" s="10" t="s">
        <v>239</v>
      </c>
      <c r="H13" s="9">
        <v>15</v>
      </c>
      <c r="I13" s="1">
        <v>1956420</v>
      </c>
    </row>
    <row r="14" spans="1:13" ht="30" x14ac:dyDescent="0.25">
      <c r="A14" s="9">
        <v>5</v>
      </c>
      <c r="B14" s="61">
        <v>44039</v>
      </c>
      <c r="C14" s="1">
        <v>24</v>
      </c>
      <c r="D14" s="23" t="s">
        <v>10</v>
      </c>
      <c r="E14" s="1" t="s">
        <v>272</v>
      </c>
      <c r="F14" s="1" t="s">
        <v>233</v>
      </c>
      <c r="G14" s="10" t="s">
        <v>241</v>
      </c>
      <c r="H14" s="1">
        <v>11.478999999999999</v>
      </c>
      <c r="I14" s="1">
        <v>1497300</v>
      </c>
    </row>
    <row r="15" spans="1:13" x14ac:dyDescent="0.25">
      <c r="H15" s="68">
        <f>SUM(H10:H14)</f>
        <v>69.278999999999996</v>
      </c>
    </row>
    <row r="16" spans="1:13" ht="26.25" x14ac:dyDescent="0.25">
      <c r="A16" s="77" t="s">
        <v>242</v>
      </c>
      <c r="B16" s="78"/>
      <c r="C16" s="78"/>
      <c r="D16" s="78"/>
      <c r="E16" s="78"/>
      <c r="F16" s="78"/>
      <c r="G16" s="78"/>
      <c r="H16" s="78"/>
      <c r="I16" s="78"/>
    </row>
    <row r="17" spans="1:9" ht="45" x14ac:dyDescent="0.25">
      <c r="A17" s="57" t="s">
        <v>0</v>
      </c>
      <c r="B17" s="57" t="s">
        <v>223</v>
      </c>
      <c r="C17" s="57" t="s">
        <v>2</v>
      </c>
      <c r="D17" s="57" t="s">
        <v>3</v>
      </c>
      <c r="E17" s="57" t="s">
        <v>4</v>
      </c>
      <c r="F17" s="57" t="s">
        <v>5</v>
      </c>
      <c r="G17" s="58" t="s">
        <v>6</v>
      </c>
      <c r="H17" s="57" t="s">
        <v>224</v>
      </c>
      <c r="I17" s="57" t="s">
        <v>8</v>
      </c>
    </row>
    <row r="18" spans="1:9" ht="30" x14ac:dyDescent="0.25">
      <c r="A18" s="5">
        <v>1</v>
      </c>
      <c r="B18" s="63">
        <v>43900</v>
      </c>
      <c r="C18" s="5" t="s">
        <v>202</v>
      </c>
      <c r="D18" s="20" t="s">
        <v>243</v>
      </c>
      <c r="E18" s="20" t="s">
        <v>244</v>
      </c>
      <c r="F18" s="5" t="s">
        <v>245</v>
      </c>
      <c r="G18" s="20" t="s">
        <v>246</v>
      </c>
      <c r="H18" s="5">
        <v>0.5</v>
      </c>
      <c r="I18" s="20" t="s">
        <v>202</v>
      </c>
    </row>
    <row r="19" spans="1:9" ht="45" x14ac:dyDescent="0.25">
      <c r="A19" s="5">
        <v>2</v>
      </c>
      <c r="B19" s="63">
        <v>43900</v>
      </c>
      <c r="C19" s="5" t="s">
        <v>202</v>
      </c>
      <c r="D19" s="20" t="s">
        <v>247</v>
      </c>
      <c r="E19" s="20" t="s">
        <v>248</v>
      </c>
      <c r="F19" s="5" t="s">
        <v>245</v>
      </c>
      <c r="G19" s="20" t="s">
        <v>249</v>
      </c>
      <c r="H19" s="5">
        <v>0.5</v>
      </c>
      <c r="I19" s="20" t="s">
        <v>202</v>
      </c>
    </row>
    <row r="20" spans="1:9" ht="45" x14ac:dyDescent="0.25">
      <c r="A20" s="5">
        <v>3</v>
      </c>
      <c r="B20" s="63">
        <v>43900</v>
      </c>
      <c r="C20" s="5" t="s">
        <v>202</v>
      </c>
      <c r="D20" s="20" t="s">
        <v>243</v>
      </c>
      <c r="E20" s="20" t="s">
        <v>250</v>
      </c>
      <c r="F20" s="5" t="s">
        <v>245</v>
      </c>
      <c r="G20" s="20" t="s">
        <v>251</v>
      </c>
      <c r="H20" s="5">
        <v>0.5</v>
      </c>
      <c r="I20" s="20" t="s">
        <v>202</v>
      </c>
    </row>
    <row r="21" spans="1:9" ht="30" x14ac:dyDescent="0.25">
      <c r="A21" s="5">
        <v>4</v>
      </c>
      <c r="B21" s="63">
        <v>43900</v>
      </c>
      <c r="C21" s="5" t="s">
        <v>202</v>
      </c>
      <c r="D21" s="20" t="s">
        <v>82</v>
      </c>
      <c r="E21" s="20" t="s">
        <v>252</v>
      </c>
      <c r="F21" s="5" t="s">
        <v>245</v>
      </c>
      <c r="G21" s="64"/>
      <c r="H21" s="64"/>
      <c r="I21" s="64"/>
    </row>
    <row r="22" spans="1:9" x14ac:dyDescent="0.25">
      <c r="H22" s="68">
        <f>SUM(H18:H20)</f>
        <v>1.5</v>
      </c>
    </row>
    <row r="23" spans="1:9" ht="26.25" x14ac:dyDescent="0.4">
      <c r="A23" s="75" t="s">
        <v>253</v>
      </c>
      <c r="B23" s="76"/>
      <c r="C23" s="76"/>
      <c r="D23" s="76"/>
      <c r="E23" s="76"/>
      <c r="F23" s="76"/>
      <c r="G23" s="76"/>
      <c r="H23" s="76"/>
      <c r="I23" s="76"/>
    </row>
    <row r="24" spans="1:9" ht="45" x14ac:dyDescent="0.25">
      <c r="A24" s="57" t="s">
        <v>0</v>
      </c>
      <c r="B24" s="57" t="s">
        <v>223</v>
      </c>
      <c r="C24" s="57" t="s">
        <v>2</v>
      </c>
      <c r="D24" s="57" t="s">
        <v>3</v>
      </c>
      <c r="E24" s="57" t="s">
        <v>4</v>
      </c>
      <c r="F24" s="57" t="s">
        <v>5</v>
      </c>
      <c r="G24" s="58" t="s">
        <v>6</v>
      </c>
      <c r="H24" s="57" t="s">
        <v>224</v>
      </c>
      <c r="I24" s="57" t="s">
        <v>8</v>
      </c>
    </row>
    <row r="25" spans="1:9" ht="45" x14ac:dyDescent="0.25">
      <c r="A25" s="5">
        <v>1</v>
      </c>
      <c r="B25" s="63">
        <v>44034</v>
      </c>
      <c r="C25" s="5">
        <v>18</v>
      </c>
      <c r="D25" s="23" t="s">
        <v>10</v>
      </c>
      <c r="E25" s="20" t="s">
        <v>254</v>
      </c>
      <c r="F25" s="20" t="s">
        <v>255</v>
      </c>
      <c r="G25" s="7" t="s">
        <v>256</v>
      </c>
      <c r="H25" s="5">
        <v>5.6</v>
      </c>
      <c r="I25" s="24">
        <v>516600</v>
      </c>
    </row>
    <row r="26" spans="1:9" ht="45" x14ac:dyDescent="0.25">
      <c r="A26" s="5">
        <v>2</v>
      </c>
      <c r="B26" s="61">
        <v>44034</v>
      </c>
      <c r="C26" s="23">
        <v>18</v>
      </c>
      <c r="D26" s="23" t="s">
        <v>10</v>
      </c>
      <c r="E26" s="62" t="s">
        <v>238</v>
      </c>
      <c r="F26" s="20" t="s">
        <v>255</v>
      </c>
      <c r="G26" s="7" t="s">
        <v>257</v>
      </c>
      <c r="H26" s="65">
        <v>14.83845</v>
      </c>
      <c r="I26" s="24">
        <v>1935450</v>
      </c>
    </row>
    <row r="27" spans="1:9" ht="45" x14ac:dyDescent="0.25">
      <c r="A27" s="5">
        <v>3</v>
      </c>
      <c r="B27" s="61">
        <v>44034</v>
      </c>
      <c r="C27" s="23">
        <v>24</v>
      </c>
      <c r="D27" s="20" t="s">
        <v>225</v>
      </c>
      <c r="E27" s="5" t="s">
        <v>235</v>
      </c>
      <c r="F27" s="20" t="s">
        <v>255</v>
      </c>
      <c r="G27" s="7" t="s">
        <v>258</v>
      </c>
      <c r="H27" s="8">
        <v>10</v>
      </c>
      <c r="I27" s="24">
        <v>1215348</v>
      </c>
    </row>
    <row r="28" spans="1:9" ht="30" x14ac:dyDescent="0.25">
      <c r="A28" s="5">
        <v>4</v>
      </c>
      <c r="B28" s="61">
        <v>44040</v>
      </c>
      <c r="C28" s="1">
        <v>18</v>
      </c>
      <c r="D28" s="23" t="s">
        <v>10</v>
      </c>
      <c r="E28" s="1" t="s">
        <v>240</v>
      </c>
      <c r="F28" s="20" t="s">
        <v>255</v>
      </c>
      <c r="G28" s="7" t="s">
        <v>259</v>
      </c>
      <c r="H28" s="1">
        <v>9.2219999999999995</v>
      </c>
      <c r="I28" s="24">
        <v>1203000</v>
      </c>
    </row>
    <row r="29" spans="1:9" ht="30" x14ac:dyDescent="0.25">
      <c r="A29" s="5">
        <v>5</v>
      </c>
      <c r="B29" s="61">
        <v>44040</v>
      </c>
      <c r="C29" s="1">
        <v>18</v>
      </c>
      <c r="D29" s="23" t="s">
        <v>10</v>
      </c>
      <c r="E29" s="1" t="s">
        <v>260</v>
      </c>
      <c r="F29" s="20" t="s">
        <v>255</v>
      </c>
      <c r="G29" s="7" t="s">
        <v>261</v>
      </c>
      <c r="H29" s="1">
        <v>14.285</v>
      </c>
      <c r="I29" s="24">
        <v>1935450</v>
      </c>
    </row>
    <row r="30" spans="1:9" x14ac:dyDescent="0.25">
      <c r="H30" s="66">
        <f>SUM(H25:H29)</f>
        <v>53.945449999999994</v>
      </c>
    </row>
    <row r="31" spans="1:9" ht="21" x14ac:dyDescent="0.35">
      <c r="G31" s="69" t="s">
        <v>262</v>
      </c>
      <c r="H31" s="67">
        <v>139.72444999999999</v>
      </c>
    </row>
  </sheetData>
  <mergeCells count="4">
    <mergeCell ref="A1:I1"/>
    <mergeCell ref="A8:I8"/>
    <mergeCell ref="A16:I16"/>
    <mergeCell ref="A23:I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2016-2017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Madiha</dc:creator>
  <cp:lastModifiedBy>Administrator</cp:lastModifiedBy>
  <cp:lastPrinted>2020-11-30T06:49:52Z</cp:lastPrinted>
  <dcterms:created xsi:type="dcterms:W3CDTF">2020-07-20T08:50:28Z</dcterms:created>
  <dcterms:modified xsi:type="dcterms:W3CDTF">2020-12-23T06:49:04Z</dcterms:modified>
</cp:coreProperties>
</file>